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sedano\Desktop\"/>
    </mc:Choice>
  </mc:AlternateContent>
  <bookViews>
    <workbookView xWindow="0" yWindow="0" windowWidth="23040" windowHeight="939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25" i="1" l="1"/>
  <c r="F25" i="1"/>
  <c r="E28" i="1" l="1"/>
  <c r="E52" i="1"/>
  <c r="E62" i="1" s="1"/>
  <c r="E15" i="1"/>
  <c r="E64" i="1" l="1"/>
  <c r="G59" i="1"/>
  <c r="G52" i="1"/>
  <c r="G46" i="1"/>
  <c r="G42" i="1"/>
  <c r="G32" i="1"/>
  <c r="G28" i="1"/>
  <c r="G18" i="1"/>
  <c r="G15" i="1"/>
  <c r="G62" i="1" l="1"/>
  <c r="G6" i="1" l="1"/>
  <c r="E6" i="1"/>
  <c r="G25" i="1" s="1"/>
  <c r="G64" i="1" s="1"/>
</calcChain>
</file>

<file path=xl/sharedStrings.xml><?xml version="1.0" encoding="utf-8"?>
<sst xmlns="http://schemas.openxmlformats.org/spreadsheetml/2006/main" count="93" uniqueCount="78">
  <si>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</si>
  <si>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</si>
  <si>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</si>
  <si>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</si>
  <si>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</si>
  <si>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</si>
  <si>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</si>
  <si>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</si>
  <si>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</si>
  <si>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</si>
  <si>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</si>
  <si>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</si>
  <si>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</si>
  <si>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</si>
  <si>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</si>
  <si>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</si>
  <si>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</si>
  <si>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</si>
  <si>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</si>
  <si>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</si>
  <si>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</si>
  <si>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</si>
  <si>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</si>
  <si>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</si>
  <si>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</si>
  <si>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</si>
  <si>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</si>
  <si>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</si>
  <si>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</si>
  <si>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</si>
  <si>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</si>
  <si>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</si>
  <si>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</si>
  <si>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</si>
  <si>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</si>
  <si>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</si>
  <si>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</si>
  <si>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</si>
  <si>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</si>
  <si>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</si>
  <si>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</si>
  <si>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</si>
  <si>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</si>
  <si>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</si>
  <si>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</si>
  <si>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</si>
  <si>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</si>
  <si>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</si>
  <si>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</si>
  <si>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</si>
  <si>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</si>
  <si>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</si>
  <si>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</si>
  <si>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</si>
  <si>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</si>
  <si>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>Productos de Tipo Corriente</t>
    </r>
    <r>
      <rPr>
        <vertAlign val="superscript"/>
        <sz val="8"/>
        <color theme="1"/>
        <rFont val="Arial"/>
        <family val="2"/>
      </rPr>
      <t>¹</t>
    </r>
  </si>
  <si>
    <t>BC-7-1-1</t>
  </si>
  <si>
    <t>BC-7-1-2</t>
  </si>
  <si>
    <t>BC-7-1-3</t>
  </si>
  <si>
    <t>BC-7-4-4</t>
  </si>
  <si>
    <t>BC-7-4-5</t>
  </si>
  <si>
    <t>BC-7-5-6</t>
  </si>
  <si>
    <t>ER-7</t>
  </si>
  <si>
    <t>EA7-1 / EA8-1</t>
  </si>
  <si>
    <t>BC-7-2</t>
  </si>
  <si>
    <t>ER7-2</t>
  </si>
  <si>
    <t>ER7-1</t>
  </si>
  <si>
    <t>ER7-3</t>
  </si>
  <si>
    <t>ER7-4</t>
  </si>
  <si>
    <t>ER7-5</t>
  </si>
  <si>
    <t>ER7-6</t>
  </si>
  <si>
    <t>ER7-7</t>
  </si>
  <si>
    <t>ER7-8</t>
  </si>
  <si>
    <t>ER7-9</t>
  </si>
  <si>
    <t>LCP  NORMA AYDE LOPEZ ANDRADE</t>
  </si>
  <si>
    <t xml:space="preserve">DIRECTOR GENERAL DE ADMINISTRACION </t>
  </si>
  <si>
    <t xml:space="preserve">TRIBUNAL DE JUDICIAL ADMINISTRATIVA DEL ESTADO DE JALISCO </t>
  </si>
  <si>
    <t>Del 01 Enero al 31 Marzo   2018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</si>
</sst>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4" fillId="0" borderId="0" xfId="1" applyFont="1" applyAlignment="1">
      <alignment horizontal="left" vertical="center" wrapText="1"/>
    </xf>
    <xf numFmtId="43" fontId="4" fillId="0" borderId="5" xfId="1" applyFont="1" applyBorder="1" applyAlignment="1">
      <alignment horizontal="left" vertical="center" wrapText="1"/>
    </xf>
    <xf numFmtId="43" fontId="2" fillId="0" borderId="0" xfId="1" applyFont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43" fontId="6" fillId="0" borderId="0" xfId="1" applyFont="1" applyAlignment="1">
      <alignment horizontal="left" vertical="center" wrapText="1"/>
    </xf>
    <xf numFmtId="43" fontId="6" fillId="0" borderId="5" xfId="1" applyFont="1" applyBorder="1" applyAlignment="1">
      <alignment horizontal="left" vertical="center" wrapText="1"/>
    </xf>
    <xf numFmtId="43" fontId="2" fillId="0" borderId="7" xfId="1" applyFont="1" applyBorder="1" applyAlignment="1">
      <alignment horizontal="left" vertical="center" wrapText="1"/>
    </xf>
    <xf numFmtId="43" fontId="2" fillId="0" borderId="8" xfId="1" applyFont="1" applyBorder="1" applyAlignment="1">
      <alignment horizontal="left" vertical="center" wrapText="1"/>
    </xf>
    <xf numFmtId="43" fontId="1" fillId="0" borderId="0" xfId="1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2" fillId="0" borderId="0" xfId="1" applyFont="1" applyFill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43" fontId="9" fillId="3" borderId="9" xfId="1" applyFont="1" applyFill="1" applyBorder="1"/>
    <xf numFmtId="0" fontId="10" fillId="3" borderId="9" xfId="0" applyFont="1" applyFill="1" applyBorder="1"/>
    <xf numFmtId="0" fontId="2" fillId="0" borderId="0" xfId="0" applyFont="1" applyBorder="1" applyAlignment="1">
      <alignment horizontal="left" vertical="center" wrapText="1"/>
    </xf>
    <xf numFmtId="43" fontId="6" fillId="0" borderId="0" xfId="1" applyFont="1" applyBorder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43" fontId="4" fillId="0" borderId="0" xfId="1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0" borderId="5" xfId="1" applyFont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9" fillId="3" borderId="9" xfId="0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72"/>
  <sheetViews>
    <sheetView tabSelected="1" topLeftCell="A43" zoomScale="130" zoomScaleNormal="130" workbookViewId="0">
      <selection activeCell="A67" sqref="A67:G67"/>
    </sheetView>
  </sheetViews>
  <sheetFormatPr baseColWidth="10" defaultRowHeight="14.4" x14ac:dyDescent="0.3"/>
  <cols>
    <col min="1" max="1" width="24.6640625" customWidth="1"/>
    <col min="2" max="2" width="18.88671875" customWidth="1"/>
    <col min="3" max="3" width="18.5546875" customWidth="1"/>
    <col min="5" max="5" width="15.5546875" style="4" customWidth="1"/>
    <col min="6" max="6" width="7.44140625" style="4" hidden="1" customWidth="1"/>
    <col min="7" max="7" width="14.33203125" style="4" customWidth="1"/>
    <col min="8" max="8" width="15.88671875" hidden="1" customWidth="1"/>
    <col min="9" max="9" width="13.5546875" hidden="1" customWidth="1"/>
  </cols>
  <sheetData>
    <row r="1" spans="1:9" x14ac:dyDescent="0.3">
      <c r="A1" s="30" t="s">
        <v>76</v>
      </c>
      <c r="B1" s="31"/>
      <c r="C1" s="31"/>
      <c r="D1" s="31"/>
      <c r="E1" s="31"/>
      <c r="F1" s="31"/>
      <c r="G1" s="32"/>
      <c r="H1" t="s">
        <v>63</v>
      </c>
    </row>
    <row r="2" spans="1:9" x14ac:dyDescent="0.3">
      <c r="A2" s="33" t="s">
        <v>0</v>
      </c>
      <c r="B2" s="34"/>
      <c r="C2" s="34"/>
      <c r="D2" s="34"/>
      <c r="E2" s="34"/>
      <c r="F2" s="34"/>
      <c r="G2" s="35"/>
    </row>
    <row r="3" spans="1:9" ht="15" thickBot="1" x14ac:dyDescent="0.35">
      <c r="A3" s="36" t="s">
        <v>77</v>
      </c>
      <c r="B3" s="37"/>
      <c r="C3" s="37"/>
      <c r="D3" s="37"/>
      <c r="E3" s="37"/>
      <c r="F3" s="37"/>
      <c r="G3" s="38"/>
    </row>
    <row r="4" spans="1:9" x14ac:dyDescent="0.3">
      <c r="A4" s="1"/>
      <c r="B4" s="2"/>
      <c r="C4" s="2"/>
      <c r="D4" s="2"/>
      <c r="E4" s="14">
        <v>2018</v>
      </c>
      <c r="F4" s="14"/>
      <c r="G4" s="15">
        <v>2019</v>
      </c>
    </row>
    <row r="5" spans="1:9" x14ac:dyDescent="0.3">
      <c r="A5" s="39" t="s">
        <v>1</v>
      </c>
      <c r="B5" s="40"/>
      <c r="C5" s="40"/>
      <c r="D5" s="40"/>
      <c r="E5" s="21"/>
      <c r="F5" s="21"/>
      <c r="G5" s="3"/>
    </row>
    <row r="6" spans="1:9" x14ac:dyDescent="0.3">
      <c r="A6" s="39" t="s">
        <v>2</v>
      </c>
      <c r="B6" s="40"/>
      <c r="C6" s="40"/>
      <c r="D6" s="40"/>
      <c r="E6" s="22">
        <f>SUM(E7:E14)</f>
        <v>0</v>
      </c>
      <c r="F6" s="22"/>
      <c r="G6" s="10">
        <f>SUM(G7:G14)</f>
        <v>0</v>
      </c>
    </row>
    <row r="7" spans="1:9" x14ac:dyDescent="0.3">
      <c r="A7" s="17"/>
      <c r="B7" s="29" t="s">
        <v>3</v>
      </c>
      <c r="C7" s="29"/>
      <c r="D7" s="29"/>
      <c r="E7" s="23">
        <v>0</v>
      </c>
      <c r="F7" s="23"/>
      <c r="G7" s="8">
        <v>0</v>
      </c>
    </row>
    <row r="8" spans="1:9" x14ac:dyDescent="0.3">
      <c r="A8" s="17"/>
      <c r="B8" s="29" t="s">
        <v>4</v>
      </c>
      <c r="C8" s="29"/>
      <c r="D8" s="29"/>
      <c r="E8" s="23">
        <v>0</v>
      </c>
      <c r="F8" s="23"/>
      <c r="G8" s="8">
        <v>0</v>
      </c>
    </row>
    <row r="9" spans="1:9" x14ac:dyDescent="0.3">
      <c r="A9" s="17"/>
      <c r="B9" s="29" t="s">
        <v>5</v>
      </c>
      <c r="C9" s="29"/>
      <c r="D9" s="29"/>
      <c r="E9" s="24">
        <v>0</v>
      </c>
      <c r="F9" s="24"/>
      <c r="G9" s="6">
        <v>0</v>
      </c>
    </row>
    <row r="10" spans="1:9" x14ac:dyDescent="0.3">
      <c r="A10" s="17"/>
      <c r="B10" s="29" t="s">
        <v>6</v>
      </c>
      <c r="C10" s="29"/>
      <c r="D10" s="29"/>
      <c r="E10" s="24">
        <v>0</v>
      </c>
      <c r="F10" s="24"/>
      <c r="G10" s="6">
        <v>0</v>
      </c>
    </row>
    <row r="11" spans="1:9" x14ac:dyDescent="0.3">
      <c r="A11" s="17"/>
      <c r="B11" s="29" t="s">
        <v>55</v>
      </c>
      <c r="C11" s="29"/>
      <c r="D11" s="29"/>
      <c r="E11" s="24">
        <v>0</v>
      </c>
      <c r="F11" s="24"/>
      <c r="G11" s="6">
        <v>0</v>
      </c>
    </row>
    <row r="12" spans="1:9" x14ac:dyDescent="0.3">
      <c r="A12" s="17"/>
      <c r="B12" s="29" t="s">
        <v>7</v>
      </c>
      <c r="C12" s="29"/>
      <c r="D12" s="29"/>
      <c r="E12" s="24">
        <v>0</v>
      </c>
      <c r="F12" s="24"/>
      <c r="G12" s="6">
        <v>0</v>
      </c>
    </row>
    <row r="13" spans="1:9" x14ac:dyDescent="0.3">
      <c r="A13" s="17"/>
      <c r="B13" s="29" t="s">
        <v>8</v>
      </c>
      <c r="C13" s="29"/>
      <c r="D13" s="29"/>
      <c r="E13" s="24">
        <v>0</v>
      </c>
      <c r="F13" s="24"/>
      <c r="G13" s="6">
        <v>0</v>
      </c>
    </row>
    <row r="14" spans="1:9" ht="34.5" customHeight="1" x14ac:dyDescent="0.3">
      <c r="A14" s="17"/>
      <c r="B14" s="29" t="s">
        <v>9</v>
      </c>
      <c r="C14" s="29"/>
      <c r="D14" s="29"/>
      <c r="E14" s="24">
        <v>0</v>
      </c>
      <c r="F14" s="24"/>
      <c r="G14" s="6">
        <v>0</v>
      </c>
    </row>
    <row r="15" spans="1:9" ht="16.5" customHeight="1" x14ac:dyDescent="0.3">
      <c r="A15" s="39" t="s">
        <v>10</v>
      </c>
      <c r="B15" s="40"/>
      <c r="C15" s="40"/>
      <c r="D15" s="40"/>
      <c r="E15" s="25">
        <f>E17</f>
        <v>30715822.780000001</v>
      </c>
      <c r="F15" s="25" t="s">
        <v>64</v>
      </c>
      <c r="G15" s="26">
        <f>SUM(G16:G17)</f>
        <v>30714822.870000001</v>
      </c>
      <c r="H15" s="13" t="s">
        <v>64</v>
      </c>
      <c r="I15" s="13" t="s">
        <v>57</v>
      </c>
    </row>
    <row r="16" spans="1:9" x14ac:dyDescent="0.3">
      <c r="A16" s="17"/>
      <c r="B16" s="29" t="s">
        <v>11</v>
      </c>
      <c r="C16" s="29"/>
      <c r="D16" s="29"/>
      <c r="E16" s="23"/>
      <c r="F16" s="24"/>
      <c r="G16" s="6">
        <v>0</v>
      </c>
      <c r="H16" s="5"/>
      <c r="I16" s="5"/>
    </row>
    <row r="17" spans="1:9" x14ac:dyDescent="0.3">
      <c r="A17" s="17"/>
      <c r="B17" s="29" t="s">
        <v>12</v>
      </c>
      <c r="C17" s="29"/>
      <c r="D17" s="29"/>
      <c r="E17" s="23">
        <v>30715822.780000001</v>
      </c>
      <c r="F17" s="23" t="s">
        <v>66</v>
      </c>
      <c r="G17" s="8">
        <v>30714822.870000001</v>
      </c>
      <c r="H17" s="7" t="s">
        <v>66</v>
      </c>
      <c r="I17" s="7" t="s">
        <v>56</v>
      </c>
    </row>
    <row r="18" spans="1:9" x14ac:dyDescent="0.3">
      <c r="A18" s="39" t="s">
        <v>13</v>
      </c>
      <c r="B18" s="40"/>
      <c r="C18" s="40"/>
      <c r="D18" s="40"/>
      <c r="E18" s="23"/>
      <c r="F18" s="25"/>
      <c r="G18" s="26">
        <f>SUM(G19:G23)</f>
        <v>1094.28</v>
      </c>
      <c r="H18" s="13" t="s">
        <v>65</v>
      </c>
      <c r="I18" s="13"/>
    </row>
    <row r="19" spans="1:9" x14ac:dyDescent="0.3">
      <c r="A19" s="17"/>
      <c r="B19" s="29" t="s">
        <v>14</v>
      </c>
      <c r="C19" s="29"/>
      <c r="D19" s="29"/>
      <c r="E19" s="23"/>
      <c r="F19" s="23"/>
      <c r="G19" s="8">
        <v>0</v>
      </c>
      <c r="H19" s="7"/>
      <c r="I19" s="7"/>
    </row>
    <row r="20" spans="1:9" x14ac:dyDescent="0.3">
      <c r="A20" s="17"/>
      <c r="B20" s="29" t="s">
        <v>15</v>
      </c>
      <c r="C20" s="29"/>
      <c r="D20" s="29"/>
      <c r="E20" s="23"/>
      <c r="F20" s="23"/>
      <c r="G20" s="8">
        <v>0</v>
      </c>
      <c r="H20" s="7"/>
      <c r="I20" s="7"/>
    </row>
    <row r="21" spans="1:9" ht="21" customHeight="1" x14ac:dyDescent="0.3">
      <c r="A21" s="17"/>
      <c r="B21" s="29" t="s">
        <v>16</v>
      </c>
      <c r="C21" s="29"/>
      <c r="D21" s="29"/>
      <c r="E21" s="23"/>
      <c r="F21" s="23"/>
      <c r="G21" s="8">
        <v>0</v>
      </c>
      <c r="H21" s="7"/>
      <c r="I21" s="7"/>
    </row>
    <row r="22" spans="1:9" x14ac:dyDescent="0.3">
      <c r="A22" s="17"/>
      <c r="B22" s="29" t="s">
        <v>17</v>
      </c>
      <c r="C22" s="29"/>
      <c r="D22" s="29"/>
      <c r="E22" s="23"/>
      <c r="F22" s="23"/>
      <c r="G22" s="8">
        <v>0</v>
      </c>
      <c r="H22" s="7"/>
      <c r="I22" s="7"/>
    </row>
    <row r="23" spans="1:9" x14ac:dyDescent="0.3">
      <c r="A23" s="17"/>
      <c r="B23" s="29" t="s">
        <v>18</v>
      </c>
      <c r="C23" s="29"/>
      <c r="D23" s="29"/>
      <c r="E23" s="23">
        <v>486.99</v>
      </c>
      <c r="F23" s="23"/>
      <c r="G23" s="8">
        <v>1094.28</v>
      </c>
      <c r="H23" s="7" t="s">
        <v>65</v>
      </c>
      <c r="I23" s="7"/>
    </row>
    <row r="24" spans="1:9" x14ac:dyDescent="0.3">
      <c r="A24" s="17"/>
      <c r="B24" s="18"/>
      <c r="C24" s="18"/>
      <c r="D24" s="18"/>
      <c r="E24" s="23"/>
      <c r="F24" s="23"/>
      <c r="G24" s="8"/>
      <c r="H24" s="7"/>
      <c r="I24" s="7"/>
    </row>
    <row r="25" spans="1:9" x14ac:dyDescent="0.3">
      <c r="A25" s="41" t="s">
        <v>19</v>
      </c>
      <c r="B25" s="42"/>
      <c r="C25" s="42"/>
      <c r="D25" s="42"/>
      <c r="E25" s="10">
        <f t="shared" ref="E25:F25" si="0">SUM(E18+E15+C6)</f>
        <v>30715822.780000001</v>
      </c>
      <c r="F25" s="10" t="e">
        <f t="shared" si="0"/>
        <v>#VALUE!</v>
      </c>
      <c r="G25" s="10">
        <f>SUM(G18+G15+E6)</f>
        <v>30715917.150000002</v>
      </c>
      <c r="H25" s="9" t="s">
        <v>67</v>
      </c>
      <c r="I25" s="13"/>
    </row>
    <row r="26" spans="1:9" x14ac:dyDescent="0.3">
      <c r="A26" s="17"/>
      <c r="B26" s="18"/>
      <c r="C26" s="18"/>
      <c r="D26" s="18"/>
      <c r="E26" s="23"/>
      <c r="F26" s="23"/>
      <c r="G26" s="8"/>
      <c r="H26" s="7"/>
      <c r="I26" s="7"/>
    </row>
    <row r="27" spans="1:9" x14ac:dyDescent="0.3">
      <c r="A27" s="39" t="s">
        <v>20</v>
      </c>
      <c r="B27" s="40"/>
      <c r="C27" s="40"/>
      <c r="D27" s="40"/>
      <c r="E27" s="23"/>
      <c r="F27" s="23"/>
      <c r="G27" s="8"/>
      <c r="H27" s="7"/>
      <c r="I27" s="7"/>
    </row>
    <row r="28" spans="1:9" x14ac:dyDescent="0.3">
      <c r="A28" s="39" t="s">
        <v>21</v>
      </c>
      <c r="B28" s="40"/>
      <c r="C28" s="40"/>
      <c r="D28" s="40"/>
      <c r="E28" s="25">
        <f>SUM(E29:E41)</f>
        <v>35427393.970000006</v>
      </c>
      <c r="F28" s="23" t="s">
        <v>71</v>
      </c>
      <c r="G28" s="26">
        <f>SUM(G29:G31)</f>
        <v>39763344.75</v>
      </c>
      <c r="H28" s="7" t="s">
        <v>71</v>
      </c>
      <c r="I28" s="7"/>
    </row>
    <row r="29" spans="1:9" x14ac:dyDescent="0.3">
      <c r="A29" s="17"/>
      <c r="B29" s="29" t="s">
        <v>22</v>
      </c>
      <c r="C29" s="29"/>
      <c r="D29" s="29"/>
      <c r="E29" s="23">
        <v>33455727.100000001</v>
      </c>
      <c r="F29" s="23" t="s">
        <v>68</v>
      </c>
      <c r="G29" s="8">
        <v>36170787.600000001</v>
      </c>
      <c r="H29" s="7" t="s">
        <v>68</v>
      </c>
      <c r="I29" s="7" t="s">
        <v>58</v>
      </c>
    </row>
    <row r="30" spans="1:9" x14ac:dyDescent="0.3">
      <c r="A30" s="17"/>
      <c r="B30" s="29" t="s">
        <v>23</v>
      </c>
      <c r="C30" s="29"/>
      <c r="D30" s="29"/>
      <c r="E30" s="23">
        <v>621234.35</v>
      </c>
      <c r="F30" s="23" t="s">
        <v>69</v>
      </c>
      <c r="G30" s="8">
        <v>557276.73</v>
      </c>
      <c r="H30" s="7" t="s">
        <v>69</v>
      </c>
      <c r="I30" s="7" t="s">
        <v>59</v>
      </c>
    </row>
    <row r="31" spans="1:9" x14ac:dyDescent="0.3">
      <c r="A31" s="17"/>
      <c r="B31" s="29" t="s">
        <v>24</v>
      </c>
      <c r="C31" s="29"/>
      <c r="D31" s="29"/>
      <c r="E31" s="23">
        <v>1350432.52</v>
      </c>
      <c r="F31" s="23" t="s">
        <v>70</v>
      </c>
      <c r="G31" s="8">
        <v>3035280.42</v>
      </c>
      <c r="H31" s="7" t="s">
        <v>70</v>
      </c>
      <c r="I31" s="7" t="s">
        <v>60</v>
      </c>
    </row>
    <row r="32" spans="1:9" x14ac:dyDescent="0.3">
      <c r="A32" s="39" t="s">
        <v>12</v>
      </c>
      <c r="B32" s="40"/>
      <c r="C32" s="40"/>
      <c r="D32" s="40"/>
      <c r="E32" s="23"/>
      <c r="F32" s="25"/>
      <c r="G32" s="26">
        <f>SUM(G33:G41)</f>
        <v>0</v>
      </c>
      <c r="H32" s="13"/>
      <c r="I32" s="13"/>
    </row>
    <row r="33" spans="1:9" x14ac:dyDescent="0.3">
      <c r="A33" s="17"/>
      <c r="B33" s="29" t="s">
        <v>25</v>
      </c>
      <c r="C33" s="29"/>
      <c r="D33" s="29"/>
      <c r="E33" s="23"/>
      <c r="F33" s="23"/>
      <c r="G33" s="8">
        <v>0</v>
      </c>
      <c r="H33" s="7"/>
      <c r="I33" s="7"/>
    </row>
    <row r="34" spans="1:9" x14ac:dyDescent="0.3">
      <c r="A34" s="17"/>
      <c r="B34" s="29" t="s">
        <v>26</v>
      </c>
      <c r="C34" s="29"/>
      <c r="D34" s="29"/>
      <c r="E34" s="23"/>
      <c r="F34" s="23"/>
      <c r="G34" s="8">
        <v>0</v>
      </c>
      <c r="H34" s="7"/>
      <c r="I34" s="7"/>
    </row>
    <row r="35" spans="1:9" x14ac:dyDescent="0.3">
      <c r="A35" s="17"/>
      <c r="B35" s="29" t="s">
        <v>27</v>
      </c>
      <c r="C35" s="29"/>
      <c r="D35" s="29"/>
      <c r="E35" s="23"/>
      <c r="F35" s="23"/>
      <c r="G35" s="8">
        <v>0</v>
      </c>
      <c r="H35" s="7"/>
      <c r="I35" s="7"/>
    </row>
    <row r="36" spans="1:9" x14ac:dyDescent="0.3">
      <c r="A36" s="17"/>
      <c r="B36" s="29" t="s">
        <v>28</v>
      </c>
      <c r="C36" s="29"/>
      <c r="D36" s="29"/>
      <c r="E36" s="23"/>
      <c r="F36" s="23"/>
      <c r="G36" s="8">
        <v>0</v>
      </c>
      <c r="H36" s="7"/>
      <c r="I36" s="7"/>
    </row>
    <row r="37" spans="1:9" x14ac:dyDescent="0.3">
      <c r="A37" s="17"/>
      <c r="B37" s="29" t="s">
        <v>29</v>
      </c>
      <c r="C37" s="29"/>
      <c r="D37" s="29"/>
      <c r="E37" s="23"/>
      <c r="F37" s="23"/>
      <c r="G37" s="8">
        <v>0</v>
      </c>
      <c r="H37" s="7"/>
      <c r="I37" s="7"/>
    </row>
    <row r="38" spans="1:9" x14ac:dyDescent="0.3">
      <c r="A38" s="17"/>
      <c r="B38" s="29" t="s">
        <v>30</v>
      </c>
      <c r="C38" s="29"/>
      <c r="D38" s="29"/>
      <c r="E38" s="23"/>
      <c r="F38" s="23"/>
      <c r="G38" s="8">
        <v>0</v>
      </c>
      <c r="H38" s="7"/>
      <c r="I38" s="7"/>
    </row>
    <row r="39" spans="1:9" x14ac:dyDescent="0.3">
      <c r="A39" s="17"/>
      <c r="B39" s="29" t="s">
        <v>31</v>
      </c>
      <c r="C39" s="29"/>
      <c r="D39" s="29"/>
      <c r="E39" s="23"/>
      <c r="F39" s="23"/>
      <c r="G39" s="8">
        <v>0</v>
      </c>
      <c r="H39" s="7"/>
      <c r="I39" s="7"/>
    </row>
    <row r="40" spans="1:9" x14ac:dyDescent="0.3">
      <c r="A40" s="17"/>
      <c r="B40" s="29" t="s">
        <v>32</v>
      </c>
      <c r="C40" s="29"/>
      <c r="D40" s="29"/>
      <c r="E40" s="23"/>
      <c r="F40" s="23"/>
      <c r="G40" s="8">
        <v>0</v>
      </c>
      <c r="H40" s="7"/>
      <c r="I40" s="7"/>
    </row>
    <row r="41" spans="1:9" x14ac:dyDescent="0.3">
      <c r="A41" s="17"/>
      <c r="B41" s="29" t="s">
        <v>33</v>
      </c>
      <c r="C41" s="29"/>
      <c r="D41" s="29"/>
      <c r="E41" s="23"/>
      <c r="F41" s="23"/>
      <c r="G41" s="8">
        <v>0</v>
      </c>
      <c r="H41" s="7"/>
      <c r="I41" s="7"/>
    </row>
    <row r="42" spans="1:9" x14ac:dyDescent="0.3">
      <c r="A42" s="39" t="s">
        <v>34</v>
      </c>
      <c r="B42" s="40"/>
      <c r="C42" s="40"/>
      <c r="D42" s="40"/>
      <c r="E42" s="23"/>
      <c r="F42" s="25"/>
      <c r="G42" s="26">
        <f>SUM(G43:G45)</f>
        <v>0</v>
      </c>
      <c r="H42" s="13"/>
      <c r="I42" s="13"/>
    </row>
    <row r="43" spans="1:9" x14ac:dyDescent="0.3">
      <c r="A43" s="17"/>
      <c r="B43" s="29" t="s">
        <v>35</v>
      </c>
      <c r="C43" s="29"/>
      <c r="D43" s="29"/>
      <c r="E43" s="23"/>
      <c r="F43" s="23"/>
      <c r="G43" s="8">
        <v>0</v>
      </c>
      <c r="H43" s="7"/>
      <c r="I43" s="7"/>
    </row>
    <row r="44" spans="1:9" x14ac:dyDescent="0.3">
      <c r="A44" s="17"/>
      <c r="B44" s="29" t="s">
        <v>36</v>
      </c>
      <c r="C44" s="29"/>
      <c r="D44" s="29"/>
      <c r="E44" s="23"/>
      <c r="F44" s="27"/>
      <c r="G44" s="28">
        <v>0</v>
      </c>
      <c r="H44" s="16"/>
      <c r="I44" s="7"/>
    </row>
    <row r="45" spans="1:9" x14ac:dyDescent="0.3">
      <c r="A45" s="17"/>
      <c r="B45" s="29" t="s">
        <v>37</v>
      </c>
      <c r="C45" s="29"/>
      <c r="D45" s="29"/>
      <c r="E45" s="23"/>
      <c r="F45" s="27"/>
      <c r="G45" s="28">
        <v>0</v>
      </c>
      <c r="H45" s="16"/>
      <c r="I45" s="7"/>
    </row>
    <row r="46" spans="1:9" x14ac:dyDescent="0.3">
      <c r="A46" s="39" t="s">
        <v>38</v>
      </c>
      <c r="B46" s="40"/>
      <c r="C46" s="40"/>
      <c r="D46" s="40"/>
      <c r="E46" s="23"/>
      <c r="F46" s="23"/>
      <c r="G46" s="8">
        <f>SUM(G47:G51)</f>
        <v>0</v>
      </c>
      <c r="H46" s="7"/>
      <c r="I46" s="7"/>
    </row>
    <row r="47" spans="1:9" x14ac:dyDescent="0.3">
      <c r="A47" s="17"/>
      <c r="B47" s="29" t="s">
        <v>39</v>
      </c>
      <c r="C47" s="29"/>
      <c r="D47" s="29"/>
      <c r="E47" s="23"/>
      <c r="F47" s="23"/>
      <c r="G47" s="8">
        <v>0</v>
      </c>
      <c r="H47" s="7"/>
      <c r="I47" s="7"/>
    </row>
    <row r="48" spans="1:9" x14ac:dyDescent="0.3">
      <c r="A48" s="17"/>
      <c r="B48" s="29" t="s">
        <v>40</v>
      </c>
      <c r="C48" s="29"/>
      <c r="D48" s="29"/>
      <c r="E48" s="23"/>
      <c r="F48" s="23"/>
      <c r="G48" s="8">
        <v>0</v>
      </c>
      <c r="H48" s="7"/>
      <c r="I48" s="7"/>
    </row>
    <row r="49" spans="1:9" x14ac:dyDescent="0.3">
      <c r="A49" s="17"/>
      <c r="B49" s="29" t="s">
        <v>41</v>
      </c>
      <c r="C49" s="29"/>
      <c r="D49" s="29"/>
      <c r="E49" s="23"/>
      <c r="F49" s="23"/>
      <c r="G49" s="8">
        <v>0</v>
      </c>
      <c r="H49" s="7"/>
      <c r="I49" s="7"/>
    </row>
    <row r="50" spans="1:9" x14ac:dyDescent="0.3">
      <c r="A50" s="17"/>
      <c r="B50" s="29" t="s">
        <v>42</v>
      </c>
      <c r="C50" s="29"/>
      <c r="D50" s="29"/>
      <c r="E50" s="23"/>
      <c r="F50" s="23"/>
      <c r="G50" s="8">
        <v>0</v>
      </c>
      <c r="H50" s="7"/>
      <c r="I50" s="7"/>
    </row>
    <row r="51" spans="1:9" x14ac:dyDescent="0.3">
      <c r="A51" s="17"/>
      <c r="B51" s="29" t="s">
        <v>43</v>
      </c>
      <c r="C51" s="29"/>
      <c r="D51" s="29"/>
      <c r="E51" s="23"/>
      <c r="F51" s="23"/>
      <c r="G51" s="8">
        <v>0</v>
      </c>
      <c r="H51" s="7"/>
      <c r="I51" s="7"/>
    </row>
    <row r="52" spans="1:9" x14ac:dyDescent="0.3">
      <c r="A52" s="39" t="s">
        <v>44</v>
      </c>
      <c r="B52" s="40"/>
      <c r="C52" s="40"/>
      <c r="D52" s="40"/>
      <c r="E52" s="25">
        <f>E58</f>
        <v>75999.19</v>
      </c>
      <c r="F52" s="22" t="s">
        <v>70</v>
      </c>
      <c r="G52" s="10">
        <f>SUM(G53:G58)</f>
        <v>94116.95</v>
      </c>
      <c r="H52" s="9" t="s">
        <v>71</v>
      </c>
      <c r="I52" s="7" t="s">
        <v>61</v>
      </c>
    </row>
    <row r="53" spans="1:9" ht="24.75" customHeight="1" x14ac:dyDescent="0.3">
      <c r="A53" s="17"/>
      <c r="B53" s="29" t="s">
        <v>45</v>
      </c>
      <c r="C53" s="29"/>
      <c r="D53" s="29"/>
      <c r="E53" s="23"/>
      <c r="F53" s="24"/>
      <c r="G53" s="6">
        <v>0</v>
      </c>
      <c r="H53" s="5"/>
      <c r="I53" s="5"/>
    </row>
    <row r="54" spans="1:9" x14ac:dyDescent="0.3">
      <c r="A54" s="17"/>
      <c r="B54" s="29" t="s">
        <v>46</v>
      </c>
      <c r="C54" s="29"/>
      <c r="D54" s="29"/>
      <c r="E54" s="23"/>
      <c r="F54" s="24"/>
      <c r="G54" s="6">
        <v>0</v>
      </c>
      <c r="H54" s="5"/>
      <c r="I54" s="5"/>
    </row>
    <row r="55" spans="1:9" x14ac:dyDescent="0.3">
      <c r="A55" s="17"/>
      <c r="B55" s="29" t="s">
        <v>47</v>
      </c>
      <c r="C55" s="29"/>
      <c r="D55" s="29"/>
      <c r="E55" s="23"/>
      <c r="F55" s="24"/>
      <c r="G55" s="6">
        <v>0</v>
      </c>
      <c r="H55" s="5"/>
      <c r="I55" s="5"/>
    </row>
    <row r="56" spans="1:9" ht="22.5" customHeight="1" x14ac:dyDescent="0.3">
      <c r="A56" s="17"/>
      <c r="B56" s="29" t="s">
        <v>48</v>
      </c>
      <c r="C56" s="29"/>
      <c r="D56" s="29"/>
      <c r="E56" s="23"/>
      <c r="F56" s="24"/>
      <c r="G56" s="6">
        <v>0</v>
      </c>
      <c r="H56" s="5"/>
      <c r="I56" s="5"/>
    </row>
    <row r="57" spans="1:9" x14ac:dyDescent="0.3">
      <c r="A57" s="17"/>
      <c r="B57" s="29" t="s">
        <v>49</v>
      </c>
      <c r="C57" s="29"/>
      <c r="D57" s="29"/>
      <c r="E57" s="23"/>
      <c r="F57" s="24"/>
      <c r="G57" s="6">
        <v>0</v>
      </c>
      <c r="H57" s="5"/>
      <c r="I57" s="5"/>
    </row>
    <row r="58" spans="1:9" x14ac:dyDescent="0.3">
      <c r="A58" s="17"/>
      <c r="B58" s="29" t="s">
        <v>50</v>
      </c>
      <c r="C58" s="29"/>
      <c r="D58" s="29"/>
      <c r="E58" s="23">
        <v>75999.19</v>
      </c>
      <c r="F58" s="23" t="s">
        <v>70</v>
      </c>
      <c r="G58" s="8">
        <v>94116.95</v>
      </c>
      <c r="H58" s="7" t="s">
        <v>71</v>
      </c>
      <c r="I58" s="7" t="s">
        <v>61</v>
      </c>
    </row>
    <row r="59" spans="1:9" x14ac:dyDescent="0.3">
      <c r="A59" s="39" t="s">
        <v>51</v>
      </c>
      <c r="B59" s="40"/>
      <c r="C59" s="40"/>
      <c r="D59" s="40"/>
      <c r="E59" s="23"/>
      <c r="F59" s="22"/>
      <c r="G59" s="10">
        <f>G60</f>
        <v>0</v>
      </c>
      <c r="H59" s="9"/>
      <c r="I59" s="9"/>
    </row>
    <row r="60" spans="1:9" x14ac:dyDescent="0.3">
      <c r="A60" s="17"/>
      <c r="B60" s="29" t="s">
        <v>52</v>
      </c>
      <c r="C60" s="29"/>
      <c r="D60" s="29"/>
      <c r="E60" s="23"/>
      <c r="F60" s="23"/>
      <c r="G60" s="8">
        <v>0</v>
      </c>
      <c r="H60" s="7"/>
      <c r="I60" s="7"/>
    </row>
    <row r="61" spans="1:9" x14ac:dyDescent="0.3">
      <c r="A61" s="47"/>
      <c r="B61" s="29"/>
      <c r="C61" s="29"/>
      <c r="D61" s="29"/>
      <c r="E61" s="23"/>
      <c r="F61" s="23"/>
      <c r="G61" s="8"/>
      <c r="H61" s="7"/>
      <c r="I61" s="7"/>
    </row>
    <row r="62" spans="1:9" x14ac:dyDescent="0.3">
      <c r="A62" s="39" t="s">
        <v>53</v>
      </c>
      <c r="B62" s="40"/>
      <c r="C62" s="40"/>
      <c r="D62" s="40"/>
      <c r="E62" s="22">
        <f>E59+E52+E46+E42+E32+E28</f>
        <v>35503393.160000004</v>
      </c>
      <c r="F62" s="23" t="s">
        <v>72</v>
      </c>
      <c r="G62" s="10">
        <f>G59+G52+G46+G42+G32+G28</f>
        <v>39857461.700000003</v>
      </c>
      <c r="H62" s="7" t="s">
        <v>72</v>
      </c>
      <c r="I62" s="9"/>
    </row>
    <row r="63" spans="1:9" x14ac:dyDescent="0.3">
      <c r="A63" s="17"/>
      <c r="B63" s="18"/>
      <c r="C63" s="18"/>
      <c r="D63" s="18"/>
      <c r="E63" s="23"/>
      <c r="F63" s="23"/>
      <c r="G63" s="8"/>
      <c r="H63" s="7"/>
      <c r="I63" s="7"/>
    </row>
    <row r="64" spans="1:9" x14ac:dyDescent="0.3">
      <c r="A64" s="39" t="s">
        <v>54</v>
      </c>
      <c r="B64" s="40"/>
      <c r="C64" s="40"/>
      <c r="D64" s="40"/>
      <c r="E64" s="23">
        <f>E15-E62</f>
        <v>-4787570.3800000027</v>
      </c>
      <c r="F64" s="23" t="s">
        <v>73</v>
      </c>
      <c r="G64" s="8">
        <f>G25-G62</f>
        <v>-9141544.5500000007</v>
      </c>
      <c r="H64" s="7" t="s">
        <v>73</v>
      </c>
      <c r="I64" s="7" t="s">
        <v>62</v>
      </c>
    </row>
    <row r="65" spans="1:7" x14ac:dyDescent="0.3">
      <c r="A65" s="17"/>
      <c r="B65" s="18"/>
      <c r="C65" s="18"/>
      <c r="D65" s="18"/>
      <c r="E65" s="23"/>
      <c r="F65" s="23"/>
      <c r="G65" s="8"/>
    </row>
    <row r="66" spans="1:7" ht="16.5" customHeight="1" thickBot="1" x14ac:dyDescent="0.35">
      <c r="A66" s="45"/>
      <c r="B66" s="46"/>
      <c r="C66" s="46"/>
      <c r="D66" s="46"/>
      <c r="E66" s="11"/>
      <c r="F66" s="11"/>
      <c r="G66" s="12"/>
    </row>
    <row r="67" spans="1:7" ht="28.5" customHeight="1" x14ac:dyDescent="0.3">
      <c r="A67" s="44"/>
      <c r="B67" s="44"/>
      <c r="C67" s="44"/>
      <c r="D67" s="44"/>
      <c r="E67" s="44"/>
      <c r="F67" s="44"/>
      <c r="G67" s="44"/>
    </row>
    <row r="69" spans="1:7" hidden="1" x14ac:dyDescent="0.3">
      <c r="B69" s="48"/>
      <c r="C69" s="48"/>
      <c r="D69" s="19"/>
      <c r="E69" s="20"/>
    </row>
    <row r="70" spans="1:7" hidden="1" x14ac:dyDescent="0.3">
      <c r="B70" s="49" t="s">
        <v>74</v>
      </c>
      <c r="C70" s="49"/>
      <c r="D70" s="49"/>
      <c r="E70" s="49"/>
    </row>
    <row r="71" spans="1:7" hidden="1" x14ac:dyDescent="0.3">
      <c r="B71" s="43" t="s">
        <v>75</v>
      </c>
      <c r="C71" s="43"/>
      <c r="D71" s="43"/>
      <c r="E71" s="43"/>
    </row>
    <row r="72" spans="1:7" hidden="1" x14ac:dyDescent="0.3">
      <c r="B72" s="43"/>
      <c r="C72" s="43"/>
      <c r="D72" s="43"/>
      <c r="E72" s="43"/>
    </row>
  </sheetData>
  <mergeCells count="65">
    <mergeCell ref="B71:E72"/>
    <mergeCell ref="A67:G67"/>
    <mergeCell ref="A66:D66"/>
    <mergeCell ref="A64:D64"/>
    <mergeCell ref="B56:D56"/>
    <mergeCell ref="A61:D61"/>
    <mergeCell ref="A62:D62"/>
    <mergeCell ref="B69:C69"/>
    <mergeCell ref="B70:E70"/>
    <mergeCell ref="B58:D58"/>
    <mergeCell ref="A59:D59"/>
    <mergeCell ref="B60:D60"/>
    <mergeCell ref="B57:D57"/>
    <mergeCell ref="B51:D51"/>
    <mergeCell ref="A52:D52"/>
    <mergeCell ref="B53:D53"/>
    <mergeCell ref="B54:D54"/>
    <mergeCell ref="B55:D55"/>
    <mergeCell ref="A46:D46"/>
    <mergeCell ref="B47:D47"/>
    <mergeCell ref="B48:D48"/>
    <mergeCell ref="B49:D49"/>
    <mergeCell ref="B50:D50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A42:D42"/>
    <mergeCell ref="B43:D43"/>
    <mergeCell ref="B44:D44"/>
    <mergeCell ref="B33:D33"/>
    <mergeCell ref="B20:D20"/>
    <mergeCell ref="B21:D21"/>
    <mergeCell ref="B22:D22"/>
    <mergeCell ref="B23:D23"/>
    <mergeCell ref="A25:D25"/>
    <mergeCell ref="A27:D27"/>
    <mergeCell ref="A28:D28"/>
    <mergeCell ref="B29:D29"/>
    <mergeCell ref="B30:D30"/>
    <mergeCell ref="B31:D31"/>
    <mergeCell ref="A32:D32"/>
    <mergeCell ref="B19:D19"/>
    <mergeCell ref="B8:D8"/>
    <mergeCell ref="B9:D9"/>
    <mergeCell ref="B10:D10"/>
    <mergeCell ref="B11:D11"/>
    <mergeCell ref="B12:D12"/>
    <mergeCell ref="B13:D13"/>
    <mergeCell ref="B14:D14"/>
    <mergeCell ref="A15:D15"/>
    <mergeCell ref="B16:D16"/>
    <mergeCell ref="B17:D17"/>
    <mergeCell ref="A18:D18"/>
    <mergeCell ref="B7:D7"/>
    <mergeCell ref="A1:G1"/>
    <mergeCell ref="A2:G2"/>
    <mergeCell ref="A3:G3"/>
    <mergeCell ref="A5:D5"/>
    <mergeCell ref="A6:D6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Ana Maria Sedano Anaya</cp:lastModifiedBy>
  <cp:lastPrinted>2018-07-17T18:40:18Z</cp:lastPrinted>
  <dcterms:created xsi:type="dcterms:W3CDTF">2017-08-20T03:53:20Z</dcterms:created>
  <dcterms:modified xsi:type="dcterms:W3CDTF">2019-06-05T18:20:59Z</dcterms:modified>
</cp:coreProperties>
</file>