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azquez\Desktop\RESPALDO 2016\OS\DIRECCION ADMINISTRATIVA\DIRECCION ADMINISTRATIVA 2018\TRASPARENCIA\PLANTILLA PLAZAS, PERSONAL BASE CONFIANZA\"/>
    </mc:Choice>
  </mc:AlternateContent>
  <bookViews>
    <workbookView xWindow="0" yWindow="0" windowWidth="28800" windowHeight="12435"/>
  </bookViews>
  <sheets>
    <sheet name="PLANTILLA 2018" sheetId="1" r:id="rId1"/>
  </sheets>
  <definedNames>
    <definedName name="_xlnm.Print_Area" localSheetId="0">'PLANTILLA 2018'!$B:$J</definedName>
  </definedNames>
  <calcPr calcId="152511"/>
</workbook>
</file>

<file path=xl/calcChain.xml><?xml version="1.0" encoding="utf-8"?>
<calcChain xmlns="http://schemas.openxmlformats.org/spreadsheetml/2006/main">
  <c r="F181" i="1" l="1"/>
  <c r="E181" i="1"/>
  <c r="F169" i="1"/>
  <c r="E169" i="1"/>
  <c r="F164" i="1"/>
  <c r="E164" i="1"/>
  <c r="F151" i="1"/>
  <c r="E151" i="1"/>
  <c r="F137" i="1"/>
  <c r="E137" i="1"/>
  <c r="F123" i="1"/>
  <c r="E123" i="1"/>
  <c r="F109" i="1"/>
  <c r="E109" i="1"/>
  <c r="F96" i="1"/>
  <c r="E96" i="1"/>
  <c r="F83" i="1"/>
  <c r="E83" i="1"/>
  <c r="F61" i="1"/>
  <c r="E61" i="1"/>
  <c r="F56" i="1"/>
  <c r="E56" i="1"/>
  <c r="F43" i="1"/>
  <c r="E43" i="1"/>
  <c r="F13" i="1"/>
  <c r="F30" i="1" s="1"/>
  <c r="F17" i="1"/>
  <c r="E30" i="1"/>
  <c r="E17" i="1"/>
  <c r="E13" i="1"/>
</calcChain>
</file>

<file path=xl/sharedStrings.xml><?xml version="1.0" encoding="utf-8"?>
<sst xmlns="http://schemas.openxmlformats.org/spreadsheetml/2006/main" count="865" uniqueCount="300">
  <si>
    <t>FECHA: 22 DE AGOSTO 2018</t>
  </si>
  <si>
    <t>PLANTILLA PRESUPUESTAL 2018</t>
  </si>
  <si>
    <t>PRESIDENCIA</t>
  </si>
  <si>
    <t>CATEGORIA/CARGO</t>
  </si>
  <si>
    <t>SUELDO BRUTO MENSUAL</t>
  </si>
  <si>
    <t>SUELDO NETO MENSUAL</t>
  </si>
  <si>
    <t>TIPO DE PLAZA</t>
  </si>
  <si>
    <t>VACANTES</t>
  </si>
  <si>
    <t>VENCIMIENTO</t>
  </si>
  <si>
    <t>SESION</t>
  </si>
  <si>
    <t>INGRESO</t>
  </si>
  <si>
    <t>BRAVO CACHO AVELINO</t>
  </si>
  <si>
    <t>MAGISTRADO PRESIDENTE SALA SUPERIOR</t>
  </si>
  <si>
    <t>OCUPADA</t>
  </si>
  <si>
    <t>VAZQUEZ DEL MERCADO HERNANDEZ LIZBETH</t>
  </si>
  <si>
    <t>JEFE DE SECCION DE TRANSPARENCIA</t>
  </si>
  <si>
    <t>CONFIANZA</t>
  </si>
  <si>
    <t>16/10/2018 AL 31/12/2018</t>
  </si>
  <si>
    <t>SESION 16/11/2017</t>
  </si>
  <si>
    <t>VISITADURIA</t>
  </si>
  <si>
    <t>GARCIA TOLEDO DANIEL DEMETRIO</t>
  </si>
  <si>
    <t>JEFE DE OFICINA</t>
  </si>
  <si>
    <t>16/01/2018 AL 15/01/2019</t>
  </si>
  <si>
    <t>SESION 01/02/2018</t>
  </si>
  <si>
    <t>1601/2018</t>
  </si>
  <si>
    <t>DIAZ CARO ANAHI YOLANDA</t>
  </si>
  <si>
    <t>ABOGADA</t>
  </si>
  <si>
    <t>16/02/2018 AL 15/02/2019</t>
  </si>
  <si>
    <t>CASTRO OLVERA ATZIRY ARACELI</t>
  </si>
  <si>
    <t>ABOGADO</t>
  </si>
  <si>
    <t>23/10/2018 AL 31/12/2018</t>
  </si>
  <si>
    <t>PRIMERA SAL ASUPERIOR</t>
  </si>
  <si>
    <t>VILLASEÑOR RIVERA FABIAN</t>
  </si>
  <si>
    <t>SECRETARIO PROYECTISTA</t>
  </si>
  <si>
    <t>PARRA GARCIA ELISA JULIETA</t>
  </si>
  <si>
    <t>AGUIRRE REYES ROBERTO</t>
  </si>
  <si>
    <t>SESION 16/03/2018</t>
  </si>
  <si>
    <t>BAUTISTA GONZALEZ JOSE PEDRO</t>
  </si>
  <si>
    <t>LOPEZ ROSALES BERENICE</t>
  </si>
  <si>
    <t>SESION 03/04/2018</t>
  </si>
  <si>
    <t>PEREZ AQUINO FATIMA GUADALUPE</t>
  </si>
  <si>
    <t>ACTUARIO</t>
  </si>
  <si>
    <t>ALVAREZ CARRILLO .LAURA LETICIA</t>
  </si>
  <si>
    <t>DEFINITIVO</t>
  </si>
  <si>
    <t>REINSTALACION PRAL-528/2010</t>
  </si>
  <si>
    <t>FLORES OLEA ALEJANDRA MARGARITA</t>
  </si>
  <si>
    <t>SECRETARIA "A"</t>
  </si>
  <si>
    <t>BASE</t>
  </si>
  <si>
    <t>LUZ AVRIL MAGDALENO CARDENAS</t>
  </si>
  <si>
    <t>SESION  27/06/2018</t>
  </si>
  <si>
    <t xml:space="preserve">VILLANUEVA PEREZ LYDIA MONTSERRAT </t>
  </si>
  <si>
    <t>SECRETARIA "B"</t>
  </si>
  <si>
    <t>CALVILLO AVILA DIANA SARTYELI</t>
  </si>
  <si>
    <t>SECRETARIA  "B"</t>
  </si>
  <si>
    <t>SESION 27/06/2018</t>
  </si>
  <si>
    <t>CUARA SILVA ANA PATRICIA</t>
  </si>
  <si>
    <t>SEGUNDA SAL A SUPERIOR</t>
  </si>
  <si>
    <t>JIMENEZ GUTIERREZ JOSÉ RAMÓN</t>
  </si>
  <si>
    <t>MAGISTRADO DE SALA SUPERIOR</t>
  </si>
  <si>
    <t>RAFOLS PEREZ EDUARDO</t>
  </si>
  <si>
    <t>AYALA ESPINOSA ULISES OMAR</t>
  </si>
  <si>
    <t>GARCIA DOMINGUEZ MIGUEL ANGEL</t>
  </si>
  <si>
    <t>SESION 07/03/2018</t>
  </si>
  <si>
    <t>RODRIGUEZ MACIAS JACINTO</t>
  </si>
  <si>
    <t>SANDOVAL HERNANDEZ ANDREA PATRICIA</t>
  </si>
  <si>
    <t>VAZQUEZ VIRGEN JUAN CARLOS</t>
  </si>
  <si>
    <t>SESION 21/11/2017</t>
  </si>
  <si>
    <t>SOTO GODOY JOSE NICANOR</t>
  </si>
  <si>
    <t>PEREZ SAMANIEGO NAYAR CORINCA</t>
  </si>
  <si>
    <t>PINTO ARRIAGA JOSE LUIS</t>
  </si>
  <si>
    <t>GUTIERREZ MIRANDA ESTHELA</t>
  </si>
  <si>
    <t>ALFARO RAMIREZ DIEGO ALBERTO</t>
  </si>
  <si>
    <t>TERCERA SALA SUPERIOR</t>
  </si>
  <si>
    <t>JIMENEZ AGUIRRE FANY LORENA</t>
  </si>
  <si>
    <t>MAGISTRADA DE SALA SUPERIOR</t>
  </si>
  <si>
    <t>CONTRERAS CASTRO JORGE EDUARDO</t>
  </si>
  <si>
    <t>04/10/2018 AL 31/12/2018</t>
  </si>
  <si>
    <t>BANDERAS MEDINA MARICELA</t>
  </si>
  <si>
    <t>01/09/2018 AL 31/12/2018</t>
  </si>
  <si>
    <t>ANGUAINO MEDINA MONICA</t>
  </si>
  <si>
    <t>ZUÑIGA ROJAS MARIANA</t>
  </si>
  <si>
    <t>GARCIA RUIZ NORMA LIZBET</t>
  </si>
  <si>
    <t>SESION 21/1/2017</t>
  </si>
  <si>
    <t>MEJIA DIAZ CITLALLI LUCIA</t>
  </si>
  <si>
    <t>FABIAN BUENROSTRO MAURICIO</t>
  </si>
  <si>
    <t>GOMEZ PONCE SANDRA MIREIA</t>
  </si>
  <si>
    <t>01/10/2018 AL 31/12/2018</t>
  </si>
  <si>
    <t>HERNANDEZ OCHOA LUZ MARIA</t>
  </si>
  <si>
    <t>DIAZ MENDOZA SALVADOR</t>
  </si>
  <si>
    <t>DIAZ FELICIANO LUIS</t>
  </si>
  <si>
    <t>CONTRALORIA</t>
  </si>
  <si>
    <t>JIMENEZ CAZARES JESUS</t>
  </si>
  <si>
    <t>CONTRALOR INTERNO</t>
  </si>
  <si>
    <t>01/01/2018 AL 31/12/2021</t>
  </si>
  <si>
    <t>ACUERDO 1595-LXI-17</t>
  </si>
  <si>
    <t>TINAJERO VALLE ERIKA SARAI</t>
  </si>
  <si>
    <t>JEFE DE SECCION</t>
  </si>
  <si>
    <t>16/01/2018 AL 31/01/2019</t>
  </si>
  <si>
    <t>NAVARRETE HERNANDEZ MANUEL</t>
  </si>
  <si>
    <t>01/01/2018 AL 31/01/2019</t>
  </si>
  <si>
    <t>SOSA BRIONES ARTURO ARMANDO</t>
  </si>
  <si>
    <t>SECRETARIO "B"</t>
  </si>
  <si>
    <t>01/02/2018 AL 31/01/2019</t>
  </si>
  <si>
    <t>SECRETARIA GENERAL DE ACUERDOS</t>
  </si>
  <si>
    <t>HERRERA BARBA HUGO</t>
  </si>
  <si>
    <t>SECRETARIO GENERAL DE ACUERDOS</t>
  </si>
  <si>
    <t>INDETERMINADO</t>
  </si>
  <si>
    <t>SESION 30/11/2017</t>
  </si>
  <si>
    <t>GAYTAN PADILLA ROSALBA</t>
  </si>
  <si>
    <t>COORDINADORA GENERAL DE A.</t>
  </si>
  <si>
    <t>SESION 07/02/2007</t>
  </si>
  <si>
    <t>HERNANDEZ VARGAS MARIA DEL CARMEN CELINA</t>
  </si>
  <si>
    <t>JEFE DE SECCION DE OFICIALIA DE PARTES</t>
  </si>
  <si>
    <t>SESION 08/08/2017</t>
  </si>
  <si>
    <t>HERMOSILLO DE LOERA MANUEL</t>
  </si>
  <si>
    <t>JEFE DE SECCION DE AMPAROS</t>
  </si>
  <si>
    <t>01/07/2018 AL 31/12/2018</t>
  </si>
  <si>
    <t>VILLALOBOS ROBLES JUAN MIGUEL</t>
  </si>
  <si>
    <t xml:space="preserve"> SESION 12/12/2017</t>
  </si>
  <si>
    <t>HERNANDEZ PARTIDA ALEJANDRA BERENICE</t>
  </si>
  <si>
    <t xml:space="preserve"> 16/02/2018 AL 15/01/2019</t>
  </si>
  <si>
    <t>DE LA ROSA TORRES HECTOR RUBEN</t>
  </si>
  <si>
    <t>AUXILIAR TECNICO "A" SUPERNUMERARIO</t>
  </si>
  <si>
    <t xml:space="preserve"> DEFINITIVO</t>
  </si>
  <si>
    <t>SESION 06/02/2003</t>
  </si>
  <si>
    <t>ACEVES RAMIREZ VICENTE ANTONIO</t>
  </si>
  <si>
    <t>AUXILIAR JUDICIAL</t>
  </si>
  <si>
    <t>CHAVERO TAFOLLA MARIA ELENA</t>
  </si>
  <si>
    <t xml:space="preserve"> SESION 16/11/2017</t>
  </si>
  <si>
    <t>ORDAZ GONZALEZ  GABRIELA</t>
  </si>
  <si>
    <t>SESION 30/06/2015</t>
  </si>
  <si>
    <t>MERCADO CUEVAS KARLA VALERIA</t>
  </si>
  <si>
    <t>01/03/2018 AL 15/01/2019</t>
  </si>
  <si>
    <t>CONCHAS LOPEZ YESENIA GUADALUPE</t>
  </si>
  <si>
    <t>AUXILIRA TECNICO "A".</t>
  </si>
  <si>
    <t xml:space="preserve">DEFINITIVO </t>
  </si>
  <si>
    <t>SESION 17/10/2017</t>
  </si>
  <si>
    <t>OCHOA ISLAS LUIS ANGEL</t>
  </si>
  <si>
    <t>01/02/2018 AL 15/01/2019</t>
  </si>
  <si>
    <t>LUNA GONZALEZ ROBERTO</t>
  </si>
  <si>
    <t>01/06/2018 AL 31/12/2018</t>
  </si>
  <si>
    <t>LIZARRAGA ZAPATA ALMA RUTH</t>
  </si>
  <si>
    <t>SESION 10/03/2015</t>
  </si>
  <si>
    <t>SANDOVAL SALADO LIZETTE ESMERALDA</t>
  </si>
  <si>
    <t>SESION 03/01/2017</t>
  </si>
  <si>
    <t>CERVANTES PELAYO ANDREA ALEJANDRA</t>
  </si>
  <si>
    <t>SESION 12/12/2017</t>
  </si>
  <si>
    <t>VACANTE</t>
  </si>
  <si>
    <t>CASILLAS OROZCO DANIELA</t>
  </si>
  <si>
    <t>AUXILIAR ADMINISTRATIVO "B"</t>
  </si>
  <si>
    <t xml:space="preserve">DEFINITIVO  </t>
  </si>
  <si>
    <t>SESION 17/08/2017</t>
  </si>
  <si>
    <t>HERNANDEZ HERNANDEZ ANGEL IVAN</t>
  </si>
  <si>
    <t>SECRETRAIO "B"</t>
  </si>
  <si>
    <t>SESION 07/12/2017</t>
  </si>
  <si>
    <t>RODRIGUEZ SAHAGUN HECTOR</t>
  </si>
  <si>
    <t>PRIMERA SALA UNITARIA</t>
  </si>
  <si>
    <t>MAGISTRADO HORACIO LEON HERNANDEZ</t>
  </si>
  <si>
    <t>MAGISTRADO PRIMERA SALA</t>
  </si>
  <si>
    <t>VILLALOBOS FLORES BERNARDO</t>
  </si>
  <si>
    <t>QUIÑONEZ JIMENEZ MARIBEL</t>
  </si>
  <si>
    <t>SECRETARIO DE ESTUDIO Y CUENTA</t>
  </si>
  <si>
    <t>FLORES LOPEZ NORMA CRISTINA</t>
  </si>
  <si>
    <t>CARDONA MEDINA JOSE LUIS</t>
  </si>
  <si>
    <t>GARCIA HERNANDEZ CARLOS EDUARDO</t>
  </si>
  <si>
    <t>RUIZ LOPEZ CINTHIA JAZMIN</t>
  </si>
  <si>
    <t>SANCHEZ LOMELI ROCIO VERONICA</t>
  </si>
  <si>
    <t>SESION 21/01/2009</t>
  </si>
  <si>
    <t>CASTAÑEDA TORRES KARLA PAOLA</t>
  </si>
  <si>
    <t>GONZALEZ MENDOZA MARIEL</t>
  </si>
  <si>
    <t>VERA LOPEZ STEPHANIE</t>
  </si>
  <si>
    <t>RODRIGUEZ CORRALES ALBERTO</t>
  </si>
  <si>
    <t>SEGUNDA SALA UNITARIA</t>
  </si>
  <si>
    <t>MAGISTRADO LOPEZ VILLASEÑOR LAURENTINO</t>
  </si>
  <si>
    <t>MAGISTRADO SEGUNDA SALA</t>
  </si>
  <si>
    <t>ESPARZA HERNANDEZ BERTHA ALICIA</t>
  </si>
  <si>
    <t>SECRETARIO DE SALA</t>
  </si>
  <si>
    <t xml:space="preserve">DEFINITIVO   </t>
  </si>
  <si>
    <t>ONTIVEROS CORTES PATRICIA</t>
  </si>
  <si>
    <t>CRUZ CHAVEZ MARISOL</t>
  </si>
  <si>
    <t>SERRANO CAMACHO RAMONA DE LA C.</t>
  </si>
  <si>
    <t>SESION 10/10/2017</t>
  </si>
  <si>
    <t>HERNANDEZ GAMEZ ADOLFO</t>
  </si>
  <si>
    <t>SESION 05/12/2017</t>
  </si>
  <si>
    <t>DEL RIO GONZALEZ MARYSOL</t>
  </si>
  <si>
    <t>SESION 07/01/2010</t>
  </si>
  <si>
    <t>CRUZ CHAVEZ NIDIA ESMERALDA</t>
  </si>
  <si>
    <t>RAMIREZ HARO ABRAHAM</t>
  </si>
  <si>
    <t>GONZALEZ SERRANO VICTOR MARTIN</t>
  </si>
  <si>
    <t>RAMIREZ HARO YAMIL</t>
  </si>
  <si>
    <t>VARGAS CERVANTES MARCO ALEXIS</t>
  </si>
  <si>
    <t>TERCERA SALA UNITARIA</t>
  </si>
  <si>
    <t>MAGISTRADO GONZALEZ MONTIEL JUAN LUIS</t>
  </si>
  <si>
    <t>MAGISTRADO TERCERA SALA</t>
  </si>
  <si>
    <t>VIZCARRA CASILLAS GUILLERMO</t>
  </si>
  <si>
    <t>SECRETARIO RELATOR</t>
  </si>
  <si>
    <t>JIMENEZ AMAYA GERARDO</t>
  </si>
  <si>
    <t>MARTINEZ PEREZ RIGOBERTO ISAIAS</t>
  </si>
  <si>
    <t>08/10/2018 AL 30/11/2018</t>
  </si>
  <si>
    <t>CARDENAS GAYTAN JOSE FELIX</t>
  </si>
  <si>
    <t>01/04/2018 AL 31/12/2018</t>
  </si>
  <si>
    <t>FLORES VERDUZCO JORGE</t>
  </si>
  <si>
    <t>GUTIERREZ CALATA ALAN JESUS</t>
  </si>
  <si>
    <t>ASCENCIO GONZALEZ MONICA</t>
  </si>
  <si>
    <t>SECREATRIA "A"</t>
  </si>
  <si>
    <t>ARCE CARDOSO ANA ROCIO</t>
  </si>
  <si>
    <t>OBESO PEREZ ADRIANA EDITH</t>
  </si>
  <si>
    <t>TORRES SAAVEDRA NOHEMI</t>
  </si>
  <si>
    <t>PELAYO CANO IVAN</t>
  </si>
  <si>
    <t>CORTES MATEOS HUGO DANIEL</t>
  </si>
  <si>
    <t>01/12/2017 AL 06/04/2024</t>
  </si>
  <si>
    <t>CUARTA SALA UNITARIA</t>
  </si>
  <si>
    <t>MAGISTRADO GARCIA ESTRADA ARMANDO</t>
  </si>
  <si>
    <t>MAGISTRADO CUARTA SALA</t>
  </si>
  <si>
    <t>MENA ZUNO EMMANUEL</t>
  </si>
  <si>
    <t>VILLANUEVA ALVA RAÚL</t>
  </si>
  <si>
    <t>SESION 14/12/2017</t>
  </si>
  <si>
    <t>ESTRADA RUIZ CESAR JOEL</t>
  </si>
  <si>
    <t>ALBA FRIAS NORMA ELIZABETH</t>
  </si>
  <si>
    <t>SESION 08/11/2016</t>
  </si>
  <si>
    <t>LOZANO ROSALES ALEXIS DANIEL</t>
  </si>
  <si>
    <t>BRAVO ORTEGA RUBEN</t>
  </si>
  <si>
    <t>PRAT ENRIQUEZ MYRNA LETICIA</t>
  </si>
  <si>
    <t>AUXILIRA TECNICO "B"</t>
  </si>
  <si>
    <t>RAMIREZ ANDALON GABRIELA</t>
  </si>
  <si>
    <t>BARRAGAN ROBLES COSME AMADOR</t>
  </si>
  <si>
    <t>PENILLA MORA AHTHZIRI GUADALUPE</t>
  </si>
  <si>
    <t>MUNGUIA GONZALEZ EVELYN FABILA</t>
  </si>
  <si>
    <t>ESCOBEDO LANDIN LETICIA</t>
  </si>
  <si>
    <t>QUINTA SAL AUNITARIA</t>
  </si>
  <si>
    <t>MAGISTRADO MIRANDA CAMARENA ADRIAN JOAQUIN</t>
  </si>
  <si>
    <t>MAGISTRADO QUINTA SALA</t>
  </si>
  <si>
    <t>TEJEDA CORTES MARIA MARISELA</t>
  </si>
  <si>
    <t>SECRETARIA DE SALA</t>
  </si>
  <si>
    <t>INDEFINIDO</t>
  </si>
  <si>
    <t>SESION 02/08/2007</t>
  </si>
  <si>
    <t>LIMON IBARRA ALONSO</t>
  </si>
  <si>
    <t>DE ANDA MUÑOZ MARIA ISABEL</t>
  </si>
  <si>
    <t>SESION 10/03/2014</t>
  </si>
  <si>
    <t>MAGAÑA PADILLA EVA JAEL</t>
  </si>
  <si>
    <t>ESCOBEDO MARQUEZ DANIEL ALEJANDRO</t>
  </si>
  <si>
    <t>REYNOSO PEREZ JAIME ALBERTO</t>
  </si>
  <si>
    <t>RUVALCABA REYES PATRICIA</t>
  </si>
  <si>
    <t>SESION 09/06/2016</t>
  </si>
  <si>
    <t>GONZALEZ SANCHEZ JUAN CARLOS</t>
  </si>
  <si>
    <t>GONZALEZ ANGULO SILVIA</t>
  </si>
  <si>
    <t>MARTINEZ SALAZAR MARIA EUGENIA</t>
  </si>
  <si>
    <t>CERDA VAZQUEZ JESSICA ANDREA</t>
  </si>
  <si>
    <t>MUÑOZ GARCIA QUIANNE</t>
  </si>
  <si>
    <t>SESION 21/11/2018</t>
  </si>
  <si>
    <t>SEXTA SALA UNITARIA</t>
  </si>
  <si>
    <t>MAGISTRADO BARBA GOMEZ ALBERTO</t>
  </si>
  <si>
    <t>MAGISTRADO SEXTA SALA</t>
  </si>
  <si>
    <t>LOPEZ ORDOÑEZ ANA LOURDES</t>
  </si>
  <si>
    <t>HERRERA BARBA FRANCISCO JAVIER</t>
  </si>
  <si>
    <t>FRIAS RODRIGUEZ CESAR AUGUSTO</t>
  </si>
  <si>
    <t>GUARDIOLA PLASCENCIA VICTOR GERARDO</t>
  </si>
  <si>
    <t>ESPINOSA DE LA ROSA JORGE</t>
  </si>
  <si>
    <t>GONZALEZ LOPEZ JORGE</t>
  </si>
  <si>
    <t xml:space="preserve">SANDOVAL HERNANDEZ PATRICIA </t>
  </si>
  <si>
    <t>SESION 14/01/2009</t>
  </si>
  <si>
    <t>PEREZ GARCIA MELINA</t>
  </si>
  <si>
    <t>SESION 30/04/2008</t>
  </si>
  <si>
    <t>CAMACHO SUSTUITA ARTURO JAVIER</t>
  </si>
  <si>
    <t>06/03/2024 SESION 03/01/2017</t>
  </si>
  <si>
    <t>TORAL ARREGUIN SERGIO ANTONIO</t>
  </si>
  <si>
    <t>BRIONES SANTIAGO FERNANDO RUBEN</t>
  </si>
  <si>
    <t>INFORMATICA</t>
  </si>
  <si>
    <t>QUEZADA GONZALEZ EIBAR DE JESUS</t>
  </si>
  <si>
    <t>DIRECTOR "B"</t>
  </si>
  <si>
    <t>JUAREZ JIMENEZ JUAN MARTIN</t>
  </si>
  <si>
    <t>RODRIGUEZ SALCIDO CESAR FRANCISCO</t>
  </si>
  <si>
    <t xml:space="preserve">JEFE DE SECCION </t>
  </si>
  <si>
    <t>SANCHEZ LUNA ALFONSO</t>
  </si>
  <si>
    <t>AUXILIAR TECNICO "B"</t>
  </si>
  <si>
    <t>DIRECCION GENERAL ADMINISTRATIVA</t>
  </si>
  <si>
    <t>LOPEZ ANDRADE NORMA AYDE</t>
  </si>
  <si>
    <t>DIRECTORA GENERAL ADMINISTRATIVA</t>
  </si>
  <si>
    <t>16/03/2018 AL 31/12/2018</t>
  </si>
  <si>
    <t>VAZQUEZ DIAZ LUIS MIGUEL</t>
  </si>
  <si>
    <t>JEFE DE OFICINA DE RECURSOS HUMANOS</t>
  </si>
  <si>
    <t>SANCHEZ LOMELI LUZ MARIA</t>
  </si>
  <si>
    <t>JEFE DE OFICINA DE CONTABILIDAD</t>
  </si>
  <si>
    <t>CORREA GAYTAN STEPHANIE</t>
  </si>
  <si>
    <t>AUXILIAR TECNICO "A"</t>
  </si>
  <si>
    <t>DUEÑAS CARMONA MARIBEL RUTH</t>
  </si>
  <si>
    <t>SESION01/02/2018</t>
  </si>
  <si>
    <t>MORALES RODRIGUEZ CARMINA</t>
  </si>
  <si>
    <t>MENDEZ VILLARRUEL CARLOS</t>
  </si>
  <si>
    <t xml:space="preserve"> SESION 30/04/2008</t>
  </si>
  <si>
    <t>FRIAS VITELA ARACELI IVET</t>
  </si>
  <si>
    <t>SESION 8/07/16</t>
  </si>
  <si>
    <t>SEDANO ANAYA ANA MARIA</t>
  </si>
  <si>
    <t>SANCHEZ RAMIREZ GRACIELA</t>
  </si>
  <si>
    <t>AUXILIAR DE INTENDENCIA</t>
  </si>
  <si>
    <t>SESION 05/08/2009</t>
  </si>
  <si>
    <t>HURTADO GONZALEZ RAMONA</t>
  </si>
  <si>
    <t>SESION 26/01/2005</t>
  </si>
  <si>
    <t>TOTAL</t>
  </si>
  <si>
    <t>155 PLAZAS OCUPADAS Y 1 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</si>
</sst>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* #,##0.00\ _$_-;\-* #,##0.00\ _$_-;_-* &quot;-&quot;??\ _$_-;_-@_-"/>
    <numFmt numFmtId="166" formatCode="_([$€-2]* #,##0.00_);_([$€-2]* \(#,##0.00\);_([$€-2]* &quot;-&quot;??_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141">
    <xf numFmtId="0" fontId="0" fillId="0" borderId="0" xfId="0"/>
    <xf numFmtId="0" fontId="3" fillId="0" borderId="0" xfId="0" applyFont="1" applyFill="1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/>
    <xf numFmtId="0" fontId="0" fillId="0" borderId="0" xfId="0" applyFill="1"/>
    <xf numFmtId="0" fontId="7" fillId="2" borderId="1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5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/>
    <xf numFmtId="0" fontId="7" fillId="2" borderId="10" xfId="0" applyFont="1" applyFill="1" applyBorder="1" applyAlignment="1">
      <alignment horizontal="left"/>
    </xf>
    <xf numFmtId="164" fontId="7" fillId="2" borderId="10" xfId="0" applyNumberFormat="1" applyFont="1" applyFill="1" applyBorder="1"/>
    <xf numFmtId="43" fontId="7" fillId="2" borderId="10" xfId="0" applyNumberFormat="1" applyFont="1" applyFill="1" applyBorder="1"/>
    <xf numFmtId="43" fontId="7" fillId="2" borderId="11" xfId="0" applyNumberFormat="1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3" xfId="0" applyFill="1" applyBorder="1" applyAlignment="1">
      <alignment horizontal="left"/>
    </xf>
    <xf numFmtId="0" fontId="7" fillId="2" borderId="10" xfId="0" applyFont="1" applyFill="1" applyBorder="1"/>
    <xf numFmtId="43" fontId="7" fillId="2" borderId="14" xfId="0" applyNumberFormat="1" applyFont="1" applyFill="1" applyBorder="1"/>
    <xf numFmtId="43" fontId="7" fillId="2" borderId="15" xfId="0" applyNumberFormat="1" applyFont="1" applyFill="1" applyBorder="1"/>
    <xf numFmtId="14" fontId="7" fillId="2" borderId="15" xfId="0" applyNumberFormat="1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7" xfId="0" applyFill="1" applyBorder="1" applyAlignment="1">
      <alignment horizontal="left"/>
    </xf>
    <xf numFmtId="0" fontId="7" fillId="0" borderId="9" xfId="0" applyFont="1" applyFill="1" applyBorder="1"/>
    <xf numFmtId="0" fontId="7" fillId="0" borderId="10" xfId="0" applyFont="1" applyFill="1" applyBorder="1"/>
    <xf numFmtId="164" fontId="7" fillId="0" borderId="10" xfId="0" applyNumberFormat="1" applyFont="1" applyFill="1" applyBorder="1"/>
    <xf numFmtId="43" fontId="7" fillId="0" borderId="10" xfId="0" applyNumberFormat="1" applyFont="1" applyFill="1" applyBorder="1"/>
    <xf numFmtId="43" fontId="7" fillId="0" borderId="18" xfId="0" applyNumberFormat="1" applyFont="1" applyFill="1" applyBorder="1"/>
    <xf numFmtId="0" fontId="7" fillId="0" borderId="19" xfId="0" applyFont="1" applyFill="1" applyBorder="1"/>
    <xf numFmtId="0" fontId="7" fillId="0" borderId="19" xfId="0" applyFont="1" applyFill="1" applyBorder="1" applyAlignment="1">
      <alignment horizontal="left"/>
    </xf>
    <xf numFmtId="14" fontId="7" fillId="0" borderId="19" xfId="0" applyNumberFormat="1" applyFont="1" applyFill="1" applyBorder="1" applyAlignment="1">
      <alignment horizontal="left"/>
    </xf>
    <xf numFmtId="43" fontId="7" fillId="0" borderId="20" xfId="0" applyNumberFormat="1" applyFont="1" applyFill="1" applyBorder="1"/>
    <xf numFmtId="0" fontId="7" fillId="0" borderId="21" xfId="0" applyFont="1" applyFill="1" applyBorder="1"/>
    <xf numFmtId="14" fontId="7" fillId="0" borderId="21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/>
    <xf numFmtId="164" fontId="4" fillId="0" borderId="11" xfId="0" applyNumberFormat="1" applyFont="1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7" xfId="0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3" fontId="7" fillId="0" borderId="10" xfId="1" applyFont="1" applyFill="1" applyBorder="1"/>
    <xf numFmtId="14" fontId="7" fillId="0" borderId="12" xfId="1" applyNumberFormat="1" applyFont="1" applyFill="1" applyBorder="1" applyAlignment="1">
      <alignment horizontal="left"/>
    </xf>
    <xf numFmtId="14" fontId="7" fillId="0" borderId="13" xfId="0" applyNumberFormat="1" applyFont="1" applyFill="1" applyBorder="1"/>
    <xf numFmtId="14" fontId="7" fillId="0" borderId="13" xfId="0" applyNumberFormat="1" applyFont="1" applyFill="1" applyBorder="1" applyAlignment="1">
      <alignment horizontal="left"/>
    </xf>
    <xf numFmtId="44" fontId="7" fillId="0" borderId="10" xfId="0" applyNumberFormat="1" applyFont="1" applyFill="1" applyBorder="1"/>
    <xf numFmtId="14" fontId="7" fillId="0" borderId="22" xfId="0" applyNumberFormat="1" applyFont="1" applyFill="1" applyBorder="1" applyAlignment="1">
      <alignment horizontal="left"/>
    </xf>
    <xf numFmtId="14" fontId="7" fillId="0" borderId="19" xfId="0" applyNumberFormat="1" applyFont="1" applyFill="1" applyBorder="1"/>
    <xf numFmtId="43" fontId="7" fillId="0" borderId="10" xfId="0" applyNumberFormat="1" applyFont="1" applyFill="1" applyBorder="1" applyAlignment="1">
      <alignment horizontal="left"/>
    </xf>
    <xf numFmtId="43" fontId="7" fillId="0" borderId="22" xfId="0" applyNumberFormat="1" applyFont="1" applyFill="1" applyBorder="1" applyAlignment="1">
      <alignment horizontal="left"/>
    </xf>
    <xf numFmtId="14" fontId="7" fillId="0" borderId="22" xfId="1" applyNumberFormat="1" applyFont="1" applyFill="1" applyBorder="1" applyAlignment="1">
      <alignment horizontal="left"/>
    </xf>
    <xf numFmtId="0" fontId="7" fillId="3" borderId="19" xfId="0" applyFont="1" applyFill="1" applyBorder="1"/>
    <xf numFmtId="14" fontId="7" fillId="0" borderId="14" xfId="0" applyNumberFormat="1" applyFont="1" applyFill="1" applyBorder="1" applyAlignment="1">
      <alignment horizontal="left"/>
    </xf>
    <xf numFmtId="0" fontId="4" fillId="0" borderId="9" xfId="0" applyFont="1" applyFill="1" applyBorder="1"/>
    <xf numFmtId="0" fontId="4" fillId="0" borderId="10" xfId="0" applyFont="1" applyFill="1" applyBorder="1" applyAlignment="1">
      <alignment horizontal="left"/>
    </xf>
    <xf numFmtId="0" fontId="0" fillId="0" borderId="23" xfId="0" applyFill="1" applyBorder="1"/>
    <xf numFmtId="0" fontId="0" fillId="0" borderId="23" xfId="0" applyFill="1" applyBorder="1" applyAlignment="1">
      <alignment horizontal="left"/>
    </xf>
    <xf numFmtId="0" fontId="7" fillId="0" borderId="10" xfId="0" applyFont="1" applyFill="1" applyBorder="1" applyAlignment="1"/>
    <xf numFmtId="0" fontId="7" fillId="0" borderId="11" xfId="0" applyFont="1" applyFill="1" applyBorder="1" applyAlignment="1"/>
    <xf numFmtId="0" fontId="0" fillId="0" borderId="12" xfId="0" applyFill="1" applyBorder="1" applyAlignment="1">
      <alignment horizontal="left"/>
    </xf>
    <xf numFmtId="0" fontId="0" fillId="0" borderId="13" xfId="0" applyFill="1" applyBorder="1"/>
    <xf numFmtId="0" fontId="0" fillId="0" borderId="13" xfId="0" applyFill="1" applyBorder="1" applyAlignment="1">
      <alignment horizontal="left"/>
    </xf>
    <xf numFmtId="14" fontId="7" fillId="0" borderId="19" xfId="0" applyNumberFormat="1" applyFont="1" applyFill="1" applyBorder="1" applyAlignment="1"/>
    <xf numFmtId="0" fontId="7" fillId="0" borderId="19" xfId="0" applyFont="1" applyFill="1" applyBorder="1" applyAlignment="1"/>
    <xf numFmtId="0" fontId="7" fillId="0" borderId="22" xfId="0" applyFont="1" applyFill="1" applyBorder="1" applyAlignment="1">
      <alignment horizontal="left"/>
    </xf>
    <xf numFmtId="0" fontId="7" fillId="0" borderId="21" xfId="0" applyFont="1" applyFill="1" applyBorder="1" applyAlignment="1"/>
    <xf numFmtId="0" fontId="0" fillId="0" borderId="24" xfId="0" applyFill="1" applyBorder="1"/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43" fontId="7" fillId="2" borderId="11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43" fontId="7" fillId="0" borderId="22" xfId="0" applyNumberFormat="1" applyFont="1" applyFill="1" applyBorder="1"/>
    <xf numFmtId="0" fontId="7" fillId="0" borderId="1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4" fillId="0" borderId="24" xfId="0" applyNumberFormat="1" applyFont="1" applyFill="1" applyBorder="1"/>
    <xf numFmtId="164" fontId="4" fillId="0" borderId="25" xfId="0" applyNumberFormat="1" applyFont="1" applyFill="1" applyBorder="1"/>
    <xf numFmtId="164" fontId="4" fillId="0" borderId="25" xfId="0" applyNumberFormat="1" applyFont="1" applyFill="1" applyBorder="1" applyAlignment="1">
      <alignment horizontal="left"/>
    </xf>
    <xf numFmtId="43" fontId="7" fillId="0" borderId="11" xfId="0" applyNumberFormat="1" applyFont="1" applyFill="1" applyBorder="1"/>
    <xf numFmtId="43" fontId="7" fillId="0" borderId="12" xfId="0" applyNumberFormat="1" applyFont="1" applyFill="1" applyBorder="1"/>
    <xf numFmtId="43" fontId="7" fillId="0" borderId="7" xfId="0" applyNumberFormat="1" applyFont="1" applyFill="1" applyBorder="1"/>
    <xf numFmtId="14" fontId="7" fillId="0" borderId="7" xfId="0" applyNumberFormat="1" applyFont="1" applyFill="1" applyBorder="1" applyAlignment="1">
      <alignment horizontal="left"/>
    </xf>
    <xf numFmtId="14" fontId="7" fillId="0" borderId="11" xfId="0" applyNumberFormat="1" applyFont="1" applyFill="1" applyBorder="1" applyAlignment="1">
      <alignment horizontal="left"/>
    </xf>
    <xf numFmtId="43" fontId="7" fillId="0" borderId="14" xfId="0" applyNumberFormat="1" applyFont="1" applyFill="1" applyBorder="1"/>
    <xf numFmtId="43" fontId="7" fillId="0" borderId="26" xfId="0" applyNumberFormat="1" applyFont="1" applyFill="1" applyBorder="1"/>
    <xf numFmtId="14" fontId="7" fillId="0" borderId="26" xfId="0" applyNumberFormat="1" applyFont="1" applyFill="1" applyBorder="1" applyAlignment="1">
      <alignment horizontal="left"/>
    </xf>
    <xf numFmtId="43" fontId="7" fillId="3" borderId="11" xfId="0" applyNumberFormat="1" applyFont="1" applyFill="1" applyBorder="1"/>
    <xf numFmtId="43" fontId="7" fillId="4" borderId="22" xfId="0" applyNumberFormat="1" applyFont="1" applyFill="1" applyBorder="1"/>
    <xf numFmtId="4" fontId="7" fillId="0" borderId="10" xfId="0" applyNumberFormat="1" applyFont="1" applyFill="1" applyBorder="1"/>
    <xf numFmtId="43" fontId="7" fillId="0" borderId="7" xfId="0" applyNumberFormat="1" applyFont="1" applyFill="1" applyBorder="1" applyAlignment="1">
      <alignment horizontal="left"/>
    </xf>
    <xf numFmtId="165" fontId="7" fillId="0" borderId="10" xfId="0" applyNumberFormat="1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right" vertical="top"/>
    </xf>
    <xf numFmtId="43" fontId="7" fillId="0" borderId="10" xfId="0" applyNumberFormat="1" applyFont="1" applyFill="1" applyBorder="1" applyAlignment="1">
      <alignment horizontal="left" vertical="top"/>
    </xf>
    <xf numFmtId="43" fontId="7" fillId="0" borderId="11" xfId="0" applyNumberFormat="1" applyFont="1" applyFill="1" applyBorder="1" applyAlignment="1">
      <alignment horizontal="left"/>
    </xf>
    <xf numFmtId="43" fontId="7" fillId="0" borderId="12" xfId="0" applyNumberFormat="1" applyFont="1" applyFill="1" applyBorder="1" applyAlignment="1">
      <alignment horizontal="left"/>
    </xf>
    <xf numFmtId="164" fontId="7" fillId="0" borderId="10" xfId="0" applyNumberFormat="1" applyFont="1" applyFill="1" applyBorder="1" applyAlignment="1">
      <alignment horizontal="right" vertical="top"/>
    </xf>
    <xf numFmtId="43" fontId="7" fillId="3" borderId="11" xfId="0" applyNumberFormat="1" applyFont="1" applyFill="1" applyBorder="1" applyAlignment="1">
      <alignment horizontal="left"/>
    </xf>
    <xf numFmtId="43" fontId="7" fillId="0" borderId="14" xfId="0" applyNumberFormat="1" applyFont="1" applyFill="1" applyBorder="1" applyAlignment="1">
      <alignment horizontal="left"/>
    </xf>
    <xf numFmtId="43" fontId="7" fillId="0" borderId="26" xfId="0" applyNumberFormat="1" applyFont="1" applyFill="1" applyBorder="1" applyAlignment="1">
      <alignment horizontal="left"/>
    </xf>
    <xf numFmtId="14" fontId="7" fillId="0" borderId="11" xfId="0" applyNumberFormat="1" applyFont="1" applyFill="1" applyBorder="1"/>
    <xf numFmtId="14" fontId="7" fillId="0" borderId="27" xfId="0" applyNumberFormat="1" applyFont="1" applyFill="1" applyBorder="1"/>
    <xf numFmtId="43" fontId="7" fillId="0" borderId="28" xfId="0" applyNumberFormat="1" applyFont="1" applyFill="1" applyBorder="1"/>
    <xf numFmtId="14" fontId="7" fillId="0" borderId="28" xfId="0" applyNumberFormat="1" applyFont="1" applyFill="1" applyBorder="1" applyAlignment="1">
      <alignment horizontal="left"/>
    </xf>
    <xf numFmtId="164" fontId="4" fillId="0" borderId="24" xfId="0" applyNumberFormat="1" applyFont="1" applyFill="1" applyBorder="1" applyAlignment="1">
      <alignment horizontal="left"/>
    </xf>
    <xf numFmtId="0" fontId="7" fillId="0" borderId="29" xfId="0" applyFont="1" applyFill="1" applyBorder="1"/>
    <xf numFmtId="0" fontId="7" fillId="0" borderId="0" xfId="0" applyFont="1" applyFill="1"/>
    <xf numFmtId="14" fontId="7" fillId="0" borderId="0" xfId="0" applyNumberFormat="1" applyFont="1" applyFill="1" applyAlignment="1">
      <alignment horizontal="left"/>
    </xf>
    <xf numFmtId="14" fontId="7" fillId="0" borderId="30" xfId="0" applyNumberFormat="1" applyFont="1" applyFill="1" applyBorder="1" applyAlignment="1">
      <alignment horizontal="left"/>
    </xf>
    <xf numFmtId="14" fontId="7" fillId="0" borderId="31" xfId="0" applyNumberFormat="1" applyFont="1" applyFill="1" applyBorder="1" applyAlignment="1">
      <alignment horizontal="left"/>
    </xf>
    <xf numFmtId="0" fontId="7" fillId="0" borderId="32" xfId="0" applyFont="1" applyFill="1" applyBorder="1"/>
    <xf numFmtId="0" fontId="4" fillId="0" borderId="33" xfId="0" applyFont="1" applyFill="1" applyBorder="1"/>
    <xf numFmtId="164" fontId="4" fillId="0" borderId="33" xfId="0" applyNumberFormat="1" applyFont="1" applyFill="1" applyBorder="1"/>
    <xf numFmtId="164" fontId="4" fillId="0" borderId="34" xfId="0" applyNumberFormat="1" applyFont="1" applyFill="1" applyBorder="1"/>
    <xf numFmtId="164" fontId="4" fillId="0" borderId="35" xfId="0" applyNumberFormat="1" applyFont="1" applyFill="1" applyBorder="1"/>
    <xf numFmtId="164" fontId="4" fillId="0" borderId="35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Alignment="1">
      <alignment horizontal="center" vertical="center"/>
    </xf>
  </cellXfs>
  <cellStyles count="5">
    <cellStyle name="Euro" xfId="2"/>
    <cellStyle name="Millares" xfId="1" builtinId="3"/>
    <cellStyle name="Millares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76200</xdr:rowOff>
    </xdr:from>
    <xdr:to>
      <xdr:col>3</xdr:col>
      <xdr:colOff>1162049</xdr:colOff>
      <xdr:row>5</xdr:row>
      <xdr:rowOff>133349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6200"/>
          <a:ext cx="1514474" cy="904874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85"/>
  <sheetViews>
    <sheetView tabSelected="1" workbookViewId="0">
      <selection activeCell="D5" sqref="D5"/>
    </sheetView>
  </sheetViews>
  <sheetFormatPr baseColWidth="10" defaultRowHeight="12.75" x14ac:dyDescent="0.2"/>
  <cols>
    <col min="1" max="1" width="3.28515625" customWidth="1"/>
    <col min="2" max="2" width="5.28515625" customWidth="1"/>
    <col min="3" max="3" width="50.42578125" hidden="1" customWidth="1"/>
    <col min="4" max="4" width="50.140625" customWidth="1"/>
    <col min="5" max="5" width="19" hidden="1" customWidth="1"/>
    <col min="6" max="6" width="16.140625" hidden="1" customWidth="1"/>
    <col min="7" max="7" width="17" customWidth="1"/>
    <col min="8" max="8" width="16.140625" style="8" customWidth="1"/>
    <col min="9" max="9" width="33.42578125" hidden="1" customWidth="1"/>
    <col min="10" max="10" width="35.42578125" hidden="1" customWidth="1"/>
    <col min="11" max="11" width="1.42578125" style="3" hidden="1" customWidth="1"/>
  </cols>
  <sheetData>
    <row r="2" spans="2:11" ht="15.75" x14ac:dyDescent="0.25">
      <c r="H2" s="1"/>
      <c r="I2" s="2"/>
      <c r="J2" s="2" t="s">
        <v>0</v>
      </c>
    </row>
    <row r="7" spans="2:11" ht="23.25" x14ac:dyDescent="0.2">
      <c r="D7" s="140" t="s">
        <v>1</v>
      </c>
      <c r="E7" s="140"/>
      <c r="F7" s="140"/>
      <c r="G7" s="140"/>
      <c r="H7" s="4"/>
    </row>
    <row r="8" spans="2:11" ht="18.75" thickBot="1" x14ac:dyDescent="0.3">
      <c r="B8" s="5"/>
      <c r="C8" s="6"/>
      <c r="D8" s="7"/>
      <c r="E8" s="7"/>
    </row>
    <row r="9" spans="2:11" s="14" customFormat="1" ht="46.5" customHeight="1" thickBot="1" x14ac:dyDescent="0.25">
      <c r="B9" s="9"/>
      <c r="C9" s="10" t="s">
        <v>2</v>
      </c>
      <c r="D9" s="10" t="s">
        <v>3</v>
      </c>
      <c r="E9" s="11" t="s">
        <v>4</v>
      </c>
      <c r="F9" s="12" t="s">
        <v>5</v>
      </c>
      <c r="G9" s="12" t="s">
        <v>6</v>
      </c>
      <c r="H9" s="13" t="s">
        <v>7</v>
      </c>
      <c r="I9" s="12" t="s">
        <v>8</v>
      </c>
      <c r="J9" s="12" t="s">
        <v>9</v>
      </c>
      <c r="K9" s="12" t="s">
        <v>10</v>
      </c>
    </row>
    <row r="10" spans="2:11" s="14" customFormat="1" ht="16.5" customHeight="1" thickBot="1" x14ac:dyDescent="0.25">
      <c r="B10" s="15"/>
      <c r="C10" s="16"/>
      <c r="D10" s="16" t="s">
        <v>2</v>
      </c>
      <c r="E10" s="17"/>
      <c r="F10" s="17"/>
      <c r="G10" s="17"/>
      <c r="H10" s="18"/>
      <c r="I10" s="19"/>
      <c r="J10" s="19"/>
      <c r="K10" s="19"/>
    </row>
    <row r="11" spans="2:11" s="14" customFormat="1" ht="15" x14ac:dyDescent="0.2">
      <c r="B11" s="20">
        <v>1</v>
      </c>
      <c r="C11" s="21" t="s">
        <v>11</v>
      </c>
      <c r="D11" s="21" t="s">
        <v>12</v>
      </c>
      <c r="E11" s="22">
        <v>164728</v>
      </c>
      <c r="F11" s="23">
        <v>98462.75</v>
      </c>
      <c r="G11" s="23"/>
      <c r="H11" s="24" t="s">
        <v>13</v>
      </c>
      <c r="I11" s="25"/>
      <c r="J11" s="26"/>
      <c r="K11" s="27"/>
    </row>
    <row r="12" spans="2:11" s="14" customFormat="1" ht="15.75" thickBot="1" x14ac:dyDescent="0.25">
      <c r="B12" s="20">
        <v>2</v>
      </c>
      <c r="C12" s="28" t="s">
        <v>14</v>
      </c>
      <c r="D12" s="28" t="s">
        <v>15</v>
      </c>
      <c r="E12" s="22">
        <v>52513.11</v>
      </c>
      <c r="F12" s="23">
        <v>35940.74</v>
      </c>
      <c r="G12" s="23" t="s">
        <v>16</v>
      </c>
      <c r="H12" s="24" t="s">
        <v>13</v>
      </c>
      <c r="I12" s="29" t="s">
        <v>17</v>
      </c>
      <c r="J12" s="30" t="s">
        <v>18</v>
      </c>
      <c r="K12" s="31">
        <v>41494</v>
      </c>
    </row>
    <row r="13" spans="2:11" s="14" customFormat="1" ht="16.5" thickBot="1" x14ac:dyDescent="0.3">
      <c r="B13" s="20"/>
      <c r="C13" s="28"/>
      <c r="D13" s="32" t="s">
        <v>19</v>
      </c>
      <c r="E13" s="33">
        <f>SUM(E11:E12)</f>
        <v>217241.11</v>
      </c>
      <c r="F13" s="33">
        <f>SUM(F11:F12)</f>
        <v>134403.49</v>
      </c>
      <c r="G13" s="33"/>
      <c r="H13" s="34"/>
      <c r="I13" s="35"/>
      <c r="J13" s="36"/>
      <c r="K13" s="37"/>
    </row>
    <row r="14" spans="2:11" s="8" customFormat="1" ht="15" x14ac:dyDescent="0.2">
      <c r="B14" s="38">
        <v>3</v>
      </c>
      <c r="C14" s="39" t="s">
        <v>20</v>
      </c>
      <c r="D14" s="39" t="s">
        <v>21</v>
      </c>
      <c r="E14" s="40">
        <v>68706.23</v>
      </c>
      <c r="F14" s="41">
        <v>45413.71</v>
      </c>
      <c r="G14" s="41" t="s">
        <v>16</v>
      </c>
      <c r="H14" s="24" t="s">
        <v>13</v>
      </c>
      <c r="I14" s="42" t="s">
        <v>22</v>
      </c>
      <c r="J14" s="43" t="s">
        <v>23</v>
      </c>
      <c r="K14" s="44" t="s">
        <v>24</v>
      </c>
    </row>
    <row r="15" spans="2:11" s="8" customFormat="1" ht="15" x14ac:dyDescent="0.2">
      <c r="B15" s="38">
        <v>4</v>
      </c>
      <c r="C15" s="39" t="s">
        <v>25</v>
      </c>
      <c r="D15" s="39" t="s">
        <v>26</v>
      </c>
      <c r="E15" s="40">
        <v>44647.11</v>
      </c>
      <c r="F15" s="41">
        <v>31339.13</v>
      </c>
      <c r="G15" s="41" t="s">
        <v>16</v>
      </c>
      <c r="H15" s="24" t="s">
        <v>13</v>
      </c>
      <c r="I15" s="42" t="s">
        <v>27</v>
      </c>
      <c r="J15" s="43" t="s">
        <v>23</v>
      </c>
      <c r="K15" s="45">
        <v>43147</v>
      </c>
    </row>
    <row r="16" spans="2:11" s="8" customFormat="1" ht="15.75" thickBot="1" x14ac:dyDescent="0.25">
      <c r="B16" s="38">
        <v>5</v>
      </c>
      <c r="C16" s="39" t="s">
        <v>28</v>
      </c>
      <c r="D16" s="39" t="s">
        <v>29</v>
      </c>
      <c r="E16" s="40">
        <v>44647.11</v>
      </c>
      <c r="F16" s="41">
        <v>31339.13</v>
      </c>
      <c r="G16" s="41" t="s">
        <v>16</v>
      </c>
      <c r="H16" s="24" t="s">
        <v>13</v>
      </c>
      <c r="I16" s="46" t="s">
        <v>30</v>
      </c>
      <c r="J16" s="47" t="s">
        <v>23</v>
      </c>
      <c r="K16" s="48">
        <v>43160</v>
      </c>
    </row>
    <row r="17" spans="2:11" s="8" customFormat="1" ht="16.5" thickBot="1" x14ac:dyDescent="0.3">
      <c r="B17" s="38"/>
      <c r="C17" s="39"/>
      <c r="D17" s="49" t="s">
        <v>31</v>
      </c>
      <c r="E17" s="50">
        <f>SUM(E14:E16)</f>
        <v>158000.45000000001</v>
      </c>
      <c r="F17" s="50">
        <f>SUM(F14:F16)</f>
        <v>108091.97</v>
      </c>
      <c r="G17" s="50"/>
      <c r="H17" s="51"/>
      <c r="I17" s="52"/>
      <c r="J17" s="53"/>
      <c r="K17" s="54"/>
    </row>
    <row r="18" spans="2:11" s="8" customFormat="1" ht="15" x14ac:dyDescent="0.2">
      <c r="B18" s="38">
        <v>6</v>
      </c>
      <c r="C18" s="55" t="s">
        <v>32</v>
      </c>
      <c r="D18" s="55" t="s">
        <v>33</v>
      </c>
      <c r="E18" s="40">
        <v>82195.34</v>
      </c>
      <c r="F18" s="56">
        <v>53118.68</v>
      </c>
      <c r="G18" s="56" t="s">
        <v>16</v>
      </c>
      <c r="H18" s="24" t="s">
        <v>13</v>
      </c>
      <c r="I18" s="57">
        <v>43465</v>
      </c>
      <c r="J18" s="58" t="s">
        <v>23</v>
      </c>
      <c r="K18" s="59">
        <v>43132</v>
      </c>
    </row>
    <row r="19" spans="2:11" s="8" customFormat="1" ht="15" x14ac:dyDescent="0.2">
      <c r="B19" s="38">
        <v>7</v>
      </c>
      <c r="C19" s="55" t="s">
        <v>34</v>
      </c>
      <c r="D19" s="55" t="s">
        <v>33</v>
      </c>
      <c r="E19" s="40">
        <v>82195.34</v>
      </c>
      <c r="F19" s="60">
        <v>53118.68</v>
      </c>
      <c r="G19" s="60" t="s">
        <v>16</v>
      </c>
      <c r="H19" s="24" t="s">
        <v>13</v>
      </c>
      <c r="I19" s="61">
        <v>43465</v>
      </c>
      <c r="J19" s="43" t="s">
        <v>23</v>
      </c>
      <c r="K19" s="45">
        <v>43147</v>
      </c>
    </row>
    <row r="20" spans="2:11" s="8" customFormat="1" ht="15" x14ac:dyDescent="0.2">
      <c r="B20" s="38">
        <v>8</v>
      </c>
      <c r="C20" s="55" t="s">
        <v>35</v>
      </c>
      <c r="D20" s="55" t="s">
        <v>33</v>
      </c>
      <c r="E20" s="40">
        <v>82195.34</v>
      </c>
      <c r="F20" s="60">
        <v>52118.68</v>
      </c>
      <c r="G20" s="60" t="s">
        <v>16</v>
      </c>
      <c r="H20" s="24" t="s">
        <v>13</v>
      </c>
      <c r="I20" s="61">
        <v>43465</v>
      </c>
      <c r="J20" s="62" t="s">
        <v>36</v>
      </c>
      <c r="K20" s="45">
        <v>43175</v>
      </c>
    </row>
    <row r="21" spans="2:11" s="8" customFormat="1" ht="15" x14ac:dyDescent="0.2">
      <c r="B21" s="38">
        <v>9</v>
      </c>
      <c r="C21" s="55" t="s">
        <v>37</v>
      </c>
      <c r="D21" s="55" t="s">
        <v>33</v>
      </c>
      <c r="E21" s="40">
        <v>82195.34</v>
      </c>
      <c r="F21" s="60">
        <v>52118.68</v>
      </c>
      <c r="G21" s="60" t="s">
        <v>16</v>
      </c>
      <c r="H21" s="24" t="s">
        <v>13</v>
      </c>
      <c r="I21" s="61">
        <v>43465</v>
      </c>
      <c r="J21" s="43" t="s">
        <v>36</v>
      </c>
      <c r="K21" s="45">
        <v>43175</v>
      </c>
    </row>
    <row r="22" spans="2:11" s="8" customFormat="1" ht="15" x14ac:dyDescent="0.2">
      <c r="B22" s="38">
        <v>10</v>
      </c>
      <c r="C22" s="63" t="s">
        <v>38</v>
      </c>
      <c r="D22" s="39" t="s">
        <v>26</v>
      </c>
      <c r="E22" s="40">
        <v>44647.11</v>
      </c>
      <c r="F22" s="41">
        <v>31339.13</v>
      </c>
      <c r="G22" s="41" t="s">
        <v>16</v>
      </c>
      <c r="H22" s="24" t="s">
        <v>13</v>
      </c>
      <c r="I22" s="61">
        <v>43465</v>
      </c>
      <c r="J22" s="43" t="s">
        <v>39</v>
      </c>
      <c r="K22" s="45">
        <v>40087</v>
      </c>
    </row>
    <row r="23" spans="2:11" s="8" customFormat="1" ht="15" x14ac:dyDescent="0.2">
      <c r="B23" s="38">
        <v>11</v>
      </c>
      <c r="C23" s="55" t="s">
        <v>40</v>
      </c>
      <c r="D23" s="55" t="s">
        <v>41</v>
      </c>
      <c r="E23" s="40">
        <v>30747.86</v>
      </c>
      <c r="F23" s="41">
        <v>22726.61</v>
      </c>
      <c r="G23" s="41" t="s">
        <v>16</v>
      </c>
      <c r="H23" s="24" t="s">
        <v>13</v>
      </c>
      <c r="I23" s="61">
        <v>43465</v>
      </c>
      <c r="J23" s="43" t="s">
        <v>23</v>
      </c>
      <c r="K23" s="45">
        <v>43132</v>
      </c>
    </row>
    <row r="24" spans="2:11" s="8" customFormat="1" ht="15" x14ac:dyDescent="0.2">
      <c r="B24" s="38">
        <v>12</v>
      </c>
      <c r="C24" s="39" t="s">
        <v>42</v>
      </c>
      <c r="D24" s="39" t="s">
        <v>41</v>
      </c>
      <c r="E24" s="40">
        <v>30747.86</v>
      </c>
      <c r="F24" s="41">
        <v>22726.61</v>
      </c>
      <c r="G24" s="41" t="s">
        <v>16</v>
      </c>
      <c r="H24" s="24" t="s">
        <v>13</v>
      </c>
      <c r="I24" s="64" t="s">
        <v>43</v>
      </c>
      <c r="J24" s="43" t="s">
        <v>44</v>
      </c>
      <c r="K24" s="45">
        <v>34030</v>
      </c>
    </row>
    <row r="25" spans="2:11" s="8" customFormat="1" ht="15" x14ac:dyDescent="0.2">
      <c r="B25" s="38">
        <v>13</v>
      </c>
      <c r="C25" s="55" t="s">
        <v>45</v>
      </c>
      <c r="D25" s="55" t="s">
        <v>46</v>
      </c>
      <c r="E25" s="40">
        <v>23329.75</v>
      </c>
      <c r="F25" s="56">
        <v>17887.05</v>
      </c>
      <c r="G25" s="56" t="s">
        <v>47</v>
      </c>
      <c r="H25" s="24" t="s">
        <v>13</v>
      </c>
      <c r="I25" s="65">
        <v>43465</v>
      </c>
      <c r="J25" s="43" t="s">
        <v>23</v>
      </c>
      <c r="K25" s="45">
        <v>43160</v>
      </c>
    </row>
    <row r="26" spans="2:11" s="8" customFormat="1" ht="15" x14ac:dyDescent="0.2">
      <c r="B26" s="38">
        <v>14</v>
      </c>
      <c r="C26" s="55" t="s">
        <v>48</v>
      </c>
      <c r="D26" s="55" t="s">
        <v>29</v>
      </c>
      <c r="E26" s="40">
        <v>17284.490000000002</v>
      </c>
      <c r="F26" s="41">
        <v>31339.13</v>
      </c>
      <c r="G26" s="41" t="s">
        <v>16</v>
      </c>
      <c r="H26" s="24" t="s">
        <v>13</v>
      </c>
      <c r="I26" s="65">
        <v>43465</v>
      </c>
      <c r="J26" s="66" t="s">
        <v>49</v>
      </c>
      <c r="K26" s="45">
        <v>43175</v>
      </c>
    </row>
    <row r="27" spans="2:11" s="8" customFormat="1" ht="15" x14ac:dyDescent="0.2">
      <c r="B27" s="38">
        <v>15</v>
      </c>
      <c r="C27" s="55" t="s">
        <v>50</v>
      </c>
      <c r="D27" s="55" t="s">
        <v>51</v>
      </c>
      <c r="E27" s="40">
        <v>17284.490000000002</v>
      </c>
      <c r="F27" s="41">
        <v>13828.26</v>
      </c>
      <c r="G27" s="41" t="s">
        <v>47</v>
      </c>
      <c r="H27" s="24" t="s">
        <v>13</v>
      </c>
      <c r="I27" s="65">
        <v>43465</v>
      </c>
      <c r="J27" s="43" t="s">
        <v>23</v>
      </c>
      <c r="K27" s="45">
        <v>43147</v>
      </c>
    </row>
    <row r="28" spans="2:11" s="8" customFormat="1" ht="15" x14ac:dyDescent="0.2">
      <c r="B28" s="38">
        <v>16</v>
      </c>
      <c r="C28" s="55" t="s">
        <v>52</v>
      </c>
      <c r="D28" s="55" t="s">
        <v>53</v>
      </c>
      <c r="E28" s="40">
        <v>17284.490000000002</v>
      </c>
      <c r="F28" s="41">
        <v>13828.26</v>
      </c>
      <c r="G28" s="41" t="s">
        <v>47</v>
      </c>
      <c r="H28" s="24" t="s">
        <v>13</v>
      </c>
      <c r="I28" s="65">
        <v>43465</v>
      </c>
      <c r="J28" s="66" t="s">
        <v>54</v>
      </c>
      <c r="K28" s="45">
        <v>43147</v>
      </c>
    </row>
    <row r="29" spans="2:11" s="8" customFormat="1" ht="15.75" thickBot="1" x14ac:dyDescent="0.25">
      <c r="B29" s="38">
        <v>17</v>
      </c>
      <c r="C29" s="55" t="s">
        <v>55</v>
      </c>
      <c r="D29" s="55" t="s">
        <v>51</v>
      </c>
      <c r="E29" s="40">
        <v>17284.490000000002</v>
      </c>
      <c r="F29" s="41">
        <v>13828.26</v>
      </c>
      <c r="G29" s="41" t="s">
        <v>47</v>
      </c>
      <c r="H29" s="24" t="s">
        <v>13</v>
      </c>
      <c r="I29" s="67">
        <v>43465</v>
      </c>
      <c r="J29" s="47" t="s">
        <v>23</v>
      </c>
      <c r="K29" s="48">
        <v>43160</v>
      </c>
    </row>
    <row r="30" spans="2:11" s="8" customFormat="1" ht="16.5" thickBot="1" x14ac:dyDescent="0.3">
      <c r="B30" s="68"/>
      <c r="C30" s="69"/>
      <c r="D30" s="49" t="s">
        <v>56</v>
      </c>
      <c r="E30" s="50">
        <f>SUM(E18:E29)</f>
        <v>527391.89999999991</v>
      </c>
      <c r="F30" s="50">
        <f>SUM(F11:F29)</f>
        <v>862968.9500000003</v>
      </c>
      <c r="G30" s="50"/>
      <c r="H30" s="51"/>
      <c r="I30" s="52"/>
      <c r="J30" s="70"/>
      <c r="K30" s="71"/>
    </row>
    <row r="31" spans="2:11" s="8" customFormat="1" ht="15" x14ac:dyDescent="0.2">
      <c r="B31" s="38">
        <v>18</v>
      </c>
      <c r="C31" s="55" t="s">
        <v>57</v>
      </c>
      <c r="D31" s="72" t="s">
        <v>58</v>
      </c>
      <c r="E31" s="40">
        <v>162321.12</v>
      </c>
      <c r="F31" s="41">
        <v>97151</v>
      </c>
      <c r="G31" s="41"/>
      <c r="H31" s="73" t="s">
        <v>13</v>
      </c>
      <c r="I31" s="74"/>
      <c r="J31" s="75"/>
      <c r="K31" s="76"/>
    </row>
    <row r="32" spans="2:11" s="8" customFormat="1" ht="15" x14ac:dyDescent="0.2">
      <c r="B32" s="38">
        <v>19</v>
      </c>
      <c r="C32" s="55" t="s">
        <v>59</v>
      </c>
      <c r="D32" s="72" t="s">
        <v>33</v>
      </c>
      <c r="E32" s="40">
        <v>82195.34</v>
      </c>
      <c r="F32" s="41">
        <v>53118.68</v>
      </c>
      <c r="G32" s="41" t="s">
        <v>16</v>
      </c>
      <c r="H32" s="24" t="s">
        <v>13</v>
      </c>
      <c r="I32" s="61">
        <v>43465</v>
      </c>
      <c r="J32" s="77" t="s">
        <v>23</v>
      </c>
      <c r="K32" s="45">
        <v>43147</v>
      </c>
    </row>
    <row r="33" spans="2:11" s="8" customFormat="1" ht="15" x14ac:dyDescent="0.2">
      <c r="B33" s="38">
        <v>20</v>
      </c>
      <c r="C33" s="55" t="s">
        <v>60</v>
      </c>
      <c r="D33" s="72" t="s">
        <v>33</v>
      </c>
      <c r="E33" s="40">
        <v>82195.34</v>
      </c>
      <c r="F33" s="41">
        <v>53118.68</v>
      </c>
      <c r="G33" s="41" t="s">
        <v>16</v>
      </c>
      <c r="H33" s="24" t="s">
        <v>13</v>
      </c>
      <c r="I33" s="61">
        <v>43465</v>
      </c>
      <c r="J33" s="77" t="s">
        <v>23</v>
      </c>
      <c r="K33" s="45">
        <v>43132</v>
      </c>
    </row>
    <row r="34" spans="2:11" s="8" customFormat="1" ht="15" x14ac:dyDescent="0.2">
      <c r="B34" s="38">
        <v>21</v>
      </c>
      <c r="C34" s="55" t="s">
        <v>61</v>
      </c>
      <c r="D34" s="72" t="s">
        <v>33</v>
      </c>
      <c r="E34" s="40">
        <v>82195.34</v>
      </c>
      <c r="F34" s="41">
        <v>53118.68</v>
      </c>
      <c r="G34" s="41" t="s">
        <v>16</v>
      </c>
      <c r="H34" s="24" t="s">
        <v>13</v>
      </c>
      <c r="I34" s="61">
        <v>43465</v>
      </c>
      <c r="J34" s="78" t="s">
        <v>62</v>
      </c>
      <c r="K34" s="45">
        <v>43191</v>
      </c>
    </row>
    <row r="35" spans="2:11" s="8" customFormat="1" ht="15" x14ac:dyDescent="0.2">
      <c r="B35" s="38">
        <v>22</v>
      </c>
      <c r="C35" s="55" t="s">
        <v>63</v>
      </c>
      <c r="D35" s="72" t="s">
        <v>33</v>
      </c>
      <c r="E35" s="40">
        <v>82195.34</v>
      </c>
      <c r="F35" s="41">
        <v>53118.68</v>
      </c>
      <c r="G35" s="41" t="s">
        <v>16</v>
      </c>
      <c r="H35" s="24" t="s">
        <v>13</v>
      </c>
      <c r="I35" s="61">
        <v>43465</v>
      </c>
      <c r="J35" s="77" t="s">
        <v>23</v>
      </c>
      <c r="K35" s="45">
        <v>43147</v>
      </c>
    </row>
    <row r="36" spans="2:11" s="8" customFormat="1" ht="15" x14ac:dyDescent="0.2">
      <c r="B36" s="38">
        <v>23</v>
      </c>
      <c r="C36" s="55" t="s">
        <v>64</v>
      </c>
      <c r="D36" s="72" t="s">
        <v>41</v>
      </c>
      <c r="E36" s="40">
        <v>30747.86</v>
      </c>
      <c r="F36" s="41">
        <v>22726.61</v>
      </c>
      <c r="G36" s="41" t="s">
        <v>16</v>
      </c>
      <c r="H36" s="24" t="s">
        <v>13</v>
      </c>
      <c r="I36" s="61">
        <v>43465</v>
      </c>
      <c r="J36" s="77" t="s">
        <v>23</v>
      </c>
      <c r="K36" s="45">
        <v>43147</v>
      </c>
    </row>
    <row r="37" spans="2:11" s="8" customFormat="1" ht="15" x14ac:dyDescent="0.2">
      <c r="B37" s="38">
        <v>24</v>
      </c>
      <c r="C37" s="39" t="s">
        <v>65</v>
      </c>
      <c r="D37" s="39" t="s">
        <v>41</v>
      </c>
      <c r="E37" s="40">
        <v>30747.86</v>
      </c>
      <c r="F37" s="41">
        <v>22726.61</v>
      </c>
      <c r="G37" s="41" t="s">
        <v>16</v>
      </c>
      <c r="H37" s="24" t="s">
        <v>13</v>
      </c>
      <c r="I37" s="79" t="s">
        <v>43</v>
      </c>
      <c r="J37" s="43" t="s">
        <v>66</v>
      </c>
      <c r="K37" s="45">
        <v>42633</v>
      </c>
    </row>
    <row r="38" spans="2:11" s="8" customFormat="1" ht="15" x14ac:dyDescent="0.2">
      <c r="B38" s="38">
        <v>25</v>
      </c>
      <c r="C38" s="55" t="s">
        <v>67</v>
      </c>
      <c r="D38" s="72" t="s">
        <v>46</v>
      </c>
      <c r="E38" s="40">
        <v>20307.12</v>
      </c>
      <c r="F38" s="41">
        <v>15857.66</v>
      </c>
      <c r="G38" s="41" t="s">
        <v>47</v>
      </c>
      <c r="H38" s="24" t="s">
        <v>13</v>
      </c>
      <c r="I38" s="61">
        <v>43465</v>
      </c>
      <c r="J38" s="77" t="s">
        <v>36</v>
      </c>
      <c r="K38" s="45">
        <v>43191</v>
      </c>
    </row>
    <row r="39" spans="2:11" s="8" customFormat="1" ht="15" x14ac:dyDescent="0.2">
      <c r="B39" s="38">
        <v>26</v>
      </c>
      <c r="C39" s="55" t="s">
        <v>68</v>
      </c>
      <c r="D39" s="72" t="s">
        <v>51</v>
      </c>
      <c r="E39" s="40">
        <v>17284.490000000002</v>
      </c>
      <c r="F39" s="41">
        <v>13828.26</v>
      </c>
      <c r="G39" s="41" t="s">
        <v>47</v>
      </c>
      <c r="H39" s="24" t="s">
        <v>13</v>
      </c>
      <c r="I39" s="61">
        <v>43465</v>
      </c>
      <c r="J39" s="77" t="s">
        <v>23</v>
      </c>
      <c r="K39" s="45">
        <v>43147</v>
      </c>
    </row>
    <row r="40" spans="2:11" s="8" customFormat="1" ht="15" x14ac:dyDescent="0.2">
      <c r="B40" s="38">
        <v>27</v>
      </c>
      <c r="C40" s="55" t="s">
        <v>69</v>
      </c>
      <c r="D40" s="72" t="s">
        <v>51</v>
      </c>
      <c r="E40" s="40">
        <v>17284.490000000002</v>
      </c>
      <c r="F40" s="41">
        <v>13828.26</v>
      </c>
      <c r="G40" s="41" t="s">
        <v>47</v>
      </c>
      <c r="H40" s="24" t="s">
        <v>13</v>
      </c>
      <c r="I40" s="61">
        <v>43465</v>
      </c>
      <c r="J40" s="77" t="s">
        <v>23</v>
      </c>
      <c r="K40" s="45">
        <v>43132</v>
      </c>
    </row>
    <row r="41" spans="2:11" s="8" customFormat="1" ht="15" x14ac:dyDescent="0.2">
      <c r="B41" s="38">
        <v>28</v>
      </c>
      <c r="C41" s="55" t="s">
        <v>70</v>
      </c>
      <c r="D41" s="72" t="s">
        <v>51</v>
      </c>
      <c r="E41" s="40">
        <v>17284.490000000002</v>
      </c>
      <c r="F41" s="41">
        <v>13828.26</v>
      </c>
      <c r="G41" s="41" t="s">
        <v>47</v>
      </c>
      <c r="H41" s="24" t="s">
        <v>13</v>
      </c>
      <c r="I41" s="61">
        <v>43465</v>
      </c>
      <c r="J41" s="77" t="s">
        <v>23</v>
      </c>
      <c r="K41" s="45">
        <v>43132</v>
      </c>
    </row>
    <row r="42" spans="2:11" s="8" customFormat="1" ht="15.75" thickBot="1" x14ac:dyDescent="0.25">
      <c r="B42" s="38">
        <v>29</v>
      </c>
      <c r="C42" s="55" t="s">
        <v>71</v>
      </c>
      <c r="D42" s="72" t="s">
        <v>51</v>
      </c>
      <c r="E42" s="40">
        <v>17284.490000000002</v>
      </c>
      <c r="F42" s="41">
        <v>13828.26</v>
      </c>
      <c r="G42" s="41" t="s">
        <v>47</v>
      </c>
      <c r="H42" s="24" t="s">
        <v>13</v>
      </c>
      <c r="I42" s="67">
        <v>43465</v>
      </c>
      <c r="J42" s="80" t="s">
        <v>23</v>
      </c>
      <c r="K42" s="48">
        <v>43132</v>
      </c>
    </row>
    <row r="43" spans="2:11" s="8" customFormat="1" ht="16.5" thickBot="1" x14ac:dyDescent="0.3">
      <c r="B43" s="38"/>
      <c r="C43" s="55"/>
      <c r="D43" s="49" t="s">
        <v>72</v>
      </c>
      <c r="E43" s="50">
        <f>SUM(E31:E42)</f>
        <v>642043.27999999991</v>
      </c>
      <c r="F43" s="50">
        <f>F31+F32+F33+F35+F36+F37+F38+F39+F40+F41+F42</f>
        <v>373130.95999999996</v>
      </c>
      <c r="G43" s="50"/>
      <c r="H43" s="73"/>
      <c r="I43" s="81"/>
      <c r="J43" s="70"/>
      <c r="K43" s="54"/>
    </row>
    <row r="44" spans="2:11" s="8" customFormat="1" ht="16.5" thickBot="1" x14ac:dyDescent="0.25">
      <c r="B44" s="82">
        <v>30</v>
      </c>
      <c r="C44" s="83" t="s">
        <v>73</v>
      </c>
      <c r="D44" s="72" t="s">
        <v>74</v>
      </c>
      <c r="E44" s="84"/>
      <c r="F44" s="41">
        <v>97151</v>
      </c>
      <c r="G44" s="84"/>
      <c r="H44" s="85" t="s">
        <v>13</v>
      </c>
      <c r="I44" s="86"/>
      <c r="J44" s="86"/>
      <c r="K44" s="87"/>
    </row>
    <row r="45" spans="2:11" s="8" customFormat="1" ht="16.5" thickBot="1" x14ac:dyDescent="0.25">
      <c r="B45" s="82">
        <v>31</v>
      </c>
      <c r="C45" s="88" t="s">
        <v>75</v>
      </c>
      <c r="D45" s="72" t="s">
        <v>33</v>
      </c>
      <c r="E45" s="84"/>
      <c r="F45" s="41">
        <v>53118.68</v>
      </c>
      <c r="G45" s="89" t="s">
        <v>16</v>
      </c>
      <c r="H45" s="90" t="s">
        <v>13</v>
      </c>
      <c r="I45" s="91" t="s">
        <v>76</v>
      </c>
      <c r="J45" s="92"/>
      <c r="K45" s="87"/>
    </row>
    <row r="46" spans="2:11" s="8" customFormat="1" ht="16.5" thickBot="1" x14ac:dyDescent="0.25">
      <c r="B46" s="82">
        <v>32</v>
      </c>
      <c r="C46" s="88" t="s">
        <v>77</v>
      </c>
      <c r="D46" s="72" t="s">
        <v>33</v>
      </c>
      <c r="E46" s="84"/>
      <c r="F46" s="41">
        <v>53118.68</v>
      </c>
      <c r="G46" s="89" t="s">
        <v>16</v>
      </c>
      <c r="H46" s="24" t="s">
        <v>13</v>
      </c>
      <c r="I46" s="93" t="s">
        <v>78</v>
      </c>
      <c r="J46" s="93"/>
      <c r="K46" s="87"/>
    </row>
    <row r="47" spans="2:11" s="8" customFormat="1" ht="16.5" thickBot="1" x14ac:dyDescent="0.25">
      <c r="B47" s="82">
        <v>33</v>
      </c>
      <c r="C47" s="88" t="s">
        <v>79</v>
      </c>
      <c r="D47" s="72" t="s">
        <v>33</v>
      </c>
      <c r="E47" s="84"/>
      <c r="F47" s="41">
        <v>53118.68</v>
      </c>
      <c r="G47" s="94" t="s">
        <v>16</v>
      </c>
      <c r="H47" s="24" t="s">
        <v>13</v>
      </c>
      <c r="I47" s="93" t="s">
        <v>76</v>
      </c>
      <c r="J47" s="93"/>
      <c r="K47" s="87"/>
    </row>
    <row r="48" spans="2:11" s="8" customFormat="1" ht="16.5" thickBot="1" x14ac:dyDescent="0.25">
      <c r="B48" s="82">
        <v>34</v>
      </c>
      <c r="C48" s="39" t="s">
        <v>80</v>
      </c>
      <c r="D48" s="72" t="s">
        <v>33</v>
      </c>
      <c r="E48" s="40">
        <v>30747.86</v>
      </c>
      <c r="F48" s="41">
        <v>53118.68</v>
      </c>
      <c r="G48" s="41" t="s">
        <v>16</v>
      </c>
      <c r="H48" s="24" t="s">
        <v>13</v>
      </c>
      <c r="I48" s="93" t="s">
        <v>78</v>
      </c>
      <c r="J48" s="93"/>
      <c r="K48" s="87"/>
    </row>
    <row r="49" spans="2:11" s="8" customFormat="1" ht="16.5" thickBot="1" x14ac:dyDescent="0.25">
      <c r="B49" s="82">
        <v>35</v>
      </c>
      <c r="C49" s="39" t="s">
        <v>81</v>
      </c>
      <c r="D49" s="72" t="s">
        <v>41</v>
      </c>
      <c r="E49" s="84"/>
      <c r="F49" s="41">
        <v>22726.61</v>
      </c>
      <c r="G49" s="41" t="s">
        <v>16</v>
      </c>
      <c r="H49" s="24" t="s">
        <v>13</v>
      </c>
      <c r="I49" s="95" t="s">
        <v>43</v>
      </c>
      <c r="J49" s="95" t="s">
        <v>82</v>
      </c>
      <c r="K49" s="87"/>
    </row>
    <row r="50" spans="2:11" s="8" customFormat="1" ht="16.5" thickBot="1" x14ac:dyDescent="0.25">
      <c r="B50" s="82">
        <v>36</v>
      </c>
      <c r="C50" s="88" t="s">
        <v>83</v>
      </c>
      <c r="D50" s="39" t="s">
        <v>41</v>
      </c>
      <c r="E50" s="84"/>
      <c r="F50" s="41">
        <v>22726.61</v>
      </c>
      <c r="G50" s="89" t="s">
        <v>16</v>
      </c>
      <c r="H50" s="24" t="s">
        <v>13</v>
      </c>
      <c r="I50" s="93" t="s">
        <v>76</v>
      </c>
      <c r="J50" s="93"/>
      <c r="K50" s="87"/>
    </row>
    <row r="51" spans="2:11" s="8" customFormat="1" ht="16.5" thickBot="1" x14ac:dyDescent="0.25">
      <c r="B51" s="82">
        <v>37</v>
      </c>
      <c r="C51" s="88" t="s">
        <v>84</v>
      </c>
      <c r="D51" s="72" t="s">
        <v>46</v>
      </c>
      <c r="E51" s="84"/>
      <c r="F51" s="41">
        <v>15857.66</v>
      </c>
      <c r="G51" s="89" t="s">
        <v>47</v>
      </c>
      <c r="H51" s="24" t="s">
        <v>13</v>
      </c>
      <c r="I51" s="93" t="s">
        <v>78</v>
      </c>
      <c r="J51" s="93"/>
      <c r="K51" s="87"/>
    </row>
    <row r="52" spans="2:11" s="8" customFormat="1" ht="16.5" thickBot="1" x14ac:dyDescent="0.25">
      <c r="B52" s="82">
        <v>38</v>
      </c>
      <c r="C52" s="88" t="s">
        <v>85</v>
      </c>
      <c r="D52" s="72" t="s">
        <v>51</v>
      </c>
      <c r="E52" s="84"/>
      <c r="F52" s="41">
        <v>13828.26</v>
      </c>
      <c r="G52" s="89" t="s">
        <v>47</v>
      </c>
      <c r="H52" s="24" t="s">
        <v>13</v>
      </c>
      <c r="I52" s="91" t="s">
        <v>86</v>
      </c>
      <c r="J52" s="92"/>
      <c r="K52" s="87"/>
    </row>
    <row r="53" spans="2:11" s="8" customFormat="1" ht="16.5" thickBot="1" x14ac:dyDescent="0.25">
      <c r="B53" s="82">
        <v>39</v>
      </c>
      <c r="C53" s="88" t="s">
        <v>87</v>
      </c>
      <c r="D53" s="72" t="s">
        <v>51</v>
      </c>
      <c r="E53" s="84"/>
      <c r="F53" s="41">
        <v>13828.26</v>
      </c>
      <c r="G53" s="89" t="s">
        <v>47</v>
      </c>
      <c r="H53" s="24" t="s">
        <v>13</v>
      </c>
      <c r="I53" s="93" t="s">
        <v>78</v>
      </c>
      <c r="J53" s="92"/>
      <c r="K53" s="87"/>
    </row>
    <row r="54" spans="2:11" s="8" customFormat="1" ht="16.5" thickBot="1" x14ac:dyDescent="0.25">
      <c r="B54" s="82">
        <v>40</v>
      </c>
      <c r="C54" s="96" t="s">
        <v>88</v>
      </c>
      <c r="D54" s="72" t="s">
        <v>51</v>
      </c>
      <c r="E54" s="84"/>
      <c r="F54" s="41">
        <v>13828.26</v>
      </c>
      <c r="G54" s="89" t="s">
        <v>47</v>
      </c>
      <c r="H54" s="24" t="s">
        <v>13</v>
      </c>
      <c r="I54" s="93" t="s">
        <v>78</v>
      </c>
      <c r="J54" s="93"/>
      <c r="K54" s="87"/>
    </row>
    <row r="55" spans="2:11" s="8" customFormat="1" ht="16.5" thickBot="1" x14ac:dyDescent="0.25">
      <c r="B55" s="82">
        <v>41</v>
      </c>
      <c r="C55" s="88" t="s">
        <v>89</v>
      </c>
      <c r="D55" s="72" t="s">
        <v>51</v>
      </c>
      <c r="E55" s="84"/>
      <c r="F55" s="41">
        <v>13828.26</v>
      </c>
      <c r="G55" s="89" t="s">
        <v>47</v>
      </c>
      <c r="H55" s="24" t="s">
        <v>13</v>
      </c>
      <c r="I55" s="97" t="s">
        <v>78</v>
      </c>
      <c r="J55" s="98"/>
      <c r="K55" s="87"/>
    </row>
    <row r="56" spans="2:11" s="8" customFormat="1" ht="16.5" thickBot="1" x14ac:dyDescent="0.3">
      <c r="B56" s="38"/>
      <c r="C56" s="39"/>
      <c r="D56" s="49" t="s">
        <v>90</v>
      </c>
      <c r="E56" s="50" t="e">
        <f>SUM(#REF!)</f>
        <v>#REF!</v>
      </c>
      <c r="F56" s="50">
        <f>SUM(F44:F55)</f>
        <v>426249.63999999996</v>
      </c>
      <c r="G56" s="50"/>
      <c r="H56" s="51"/>
      <c r="I56" s="99"/>
      <c r="J56" s="100"/>
      <c r="K56" s="101"/>
    </row>
    <row r="57" spans="2:11" s="8" customFormat="1" ht="15" x14ac:dyDescent="0.2">
      <c r="B57" s="38">
        <v>42</v>
      </c>
      <c r="C57" s="39" t="s">
        <v>91</v>
      </c>
      <c r="D57" s="55" t="s">
        <v>92</v>
      </c>
      <c r="E57" s="40">
        <v>89595.34</v>
      </c>
      <c r="F57" s="41">
        <v>57299.68</v>
      </c>
      <c r="G57" s="41" t="s">
        <v>16</v>
      </c>
      <c r="H57" s="102" t="s">
        <v>13</v>
      </c>
      <c r="I57" s="103" t="s">
        <v>93</v>
      </c>
      <c r="J57" s="104" t="s">
        <v>94</v>
      </c>
      <c r="K57" s="105">
        <v>43101</v>
      </c>
    </row>
    <row r="58" spans="2:11" s="8" customFormat="1" ht="15" x14ac:dyDescent="0.2">
      <c r="B58" s="38">
        <v>43</v>
      </c>
      <c r="C58" s="55" t="s">
        <v>95</v>
      </c>
      <c r="D58" s="39" t="s">
        <v>96</v>
      </c>
      <c r="E58" s="40">
        <v>52513.11</v>
      </c>
      <c r="F58" s="41">
        <v>35940.74</v>
      </c>
      <c r="G58" s="41" t="s">
        <v>16</v>
      </c>
      <c r="H58" s="102" t="s">
        <v>13</v>
      </c>
      <c r="I58" s="95" t="s">
        <v>97</v>
      </c>
      <c r="J58" s="102" t="s">
        <v>23</v>
      </c>
      <c r="K58" s="106">
        <v>43116</v>
      </c>
    </row>
    <row r="59" spans="2:11" s="8" customFormat="1" ht="15" x14ac:dyDescent="0.2">
      <c r="B59" s="38">
        <v>44</v>
      </c>
      <c r="C59" s="39" t="s">
        <v>98</v>
      </c>
      <c r="D59" s="39" t="s">
        <v>96</v>
      </c>
      <c r="E59" s="40">
        <v>52513.11</v>
      </c>
      <c r="F59" s="41">
        <v>35940.74</v>
      </c>
      <c r="G59" s="41" t="s">
        <v>16</v>
      </c>
      <c r="H59" s="102" t="s">
        <v>13</v>
      </c>
      <c r="I59" s="95" t="s">
        <v>99</v>
      </c>
      <c r="J59" s="102" t="s">
        <v>23</v>
      </c>
      <c r="K59" s="106">
        <v>43101</v>
      </c>
    </row>
    <row r="60" spans="2:11" s="8" customFormat="1" ht="15.75" thickBot="1" x14ac:dyDescent="0.25">
      <c r="B60" s="38">
        <v>45</v>
      </c>
      <c r="C60" s="39" t="s">
        <v>100</v>
      </c>
      <c r="D60" s="55" t="s">
        <v>101</v>
      </c>
      <c r="E60" s="40">
        <v>17284.490000000002</v>
      </c>
      <c r="F60" s="41">
        <v>13828.26</v>
      </c>
      <c r="G60" s="41" t="s">
        <v>47</v>
      </c>
      <c r="H60" s="102" t="s">
        <v>13</v>
      </c>
      <c r="I60" s="107" t="s">
        <v>102</v>
      </c>
      <c r="J60" s="108" t="s">
        <v>23</v>
      </c>
      <c r="K60" s="109">
        <v>43132</v>
      </c>
    </row>
    <row r="61" spans="2:11" s="8" customFormat="1" ht="16.5" thickBot="1" x14ac:dyDescent="0.3">
      <c r="B61" s="38"/>
      <c r="C61" s="39"/>
      <c r="D61" s="49" t="s">
        <v>103</v>
      </c>
      <c r="E61" s="50">
        <f>SUM(E57:E60)</f>
        <v>211906.05</v>
      </c>
      <c r="F61" s="50">
        <f>SUM(F57:F60)</f>
        <v>143009.42000000001</v>
      </c>
      <c r="G61" s="50"/>
      <c r="H61" s="51"/>
      <c r="I61" s="99"/>
      <c r="J61" s="100"/>
      <c r="K61" s="101"/>
    </row>
    <row r="62" spans="2:11" s="8" customFormat="1" ht="15" x14ac:dyDescent="0.2">
      <c r="B62" s="38">
        <v>46</v>
      </c>
      <c r="C62" s="39" t="s">
        <v>104</v>
      </c>
      <c r="D62" s="39" t="s">
        <v>105</v>
      </c>
      <c r="E62" s="40">
        <v>114305.18</v>
      </c>
      <c r="F62" s="41">
        <v>70918.31</v>
      </c>
      <c r="G62" s="41" t="s">
        <v>16</v>
      </c>
      <c r="H62" s="102" t="s">
        <v>13</v>
      </c>
      <c r="I62" s="103" t="s">
        <v>106</v>
      </c>
      <c r="J62" s="104" t="s">
        <v>107</v>
      </c>
      <c r="K62" s="105">
        <v>39753</v>
      </c>
    </row>
    <row r="63" spans="2:11" s="8" customFormat="1" ht="15" x14ac:dyDescent="0.2">
      <c r="B63" s="38">
        <v>47</v>
      </c>
      <c r="C63" s="39" t="s">
        <v>108</v>
      </c>
      <c r="D63" s="39" t="s">
        <v>109</v>
      </c>
      <c r="E63" s="40">
        <v>68706.23</v>
      </c>
      <c r="F63" s="41">
        <v>45413.71</v>
      </c>
      <c r="G63" s="41" t="s">
        <v>16</v>
      </c>
      <c r="H63" s="102" t="s">
        <v>13</v>
      </c>
      <c r="I63" s="95" t="s">
        <v>43</v>
      </c>
      <c r="J63" s="102" t="s">
        <v>110</v>
      </c>
      <c r="K63" s="106">
        <v>35922</v>
      </c>
    </row>
    <row r="64" spans="2:11" s="8" customFormat="1" ht="15" x14ac:dyDescent="0.2">
      <c r="B64" s="38">
        <v>48</v>
      </c>
      <c r="C64" s="39" t="s">
        <v>111</v>
      </c>
      <c r="D64" s="39" t="s">
        <v>112</v>
      </c>
      <c r="E64" s="40">
        <v>52513.11</v>
      </c>
      <c r="F64" s="41">
        <v>35940.74</v>
      </c>
      <c r="G64" s="41" t="s">
        <v>16</v>
      </c>
      <c r="H64" s="102" t="s">
        <v>13</v>
      </c>
      <c r="I64" s="95" t="s">
        <v>43</v>
      </c>
      <c r="J64" s="102" t="s">
        <v>113</v>
      </c>
      <c r="K64" s="106">
        <v>31336</v>
      </c>
    </row>
    <row r="65" spans="2:11" s="8" customFormat="1" ht="15" x14ac:dyDescent="0.2">
      <c r="B65" s="38">
        <v>49</v>
      </c>
      <c r="C65" s="39" t="s">
        <v>114</v>
      </c>
      <c r="D65" s="39" t="s">
        <v>115</v>
      </c>
      <c r="E65" s="40">
        <v>52513.11</v>
      </c>
      <c r="F65" s="41">
        <v>35940.74</v>
      </c>
      <c r="G65" s="41" t="s">
        <v>16</v>
      </c>
      <c r="H65" s="102" t="s">
        <v>13</v>
      </c>
      <c r="I65" s="95" t="s">
        <v>116</v>
      </c>
      <c r="J65" s="110" t="s">
        <v>54</v>
      </c>
      <c r="K65" s="106">
        <v>36199</v>
      </c>
    </row>
    <row r="66" spans="2:11" s="8" customFormat="1" ht="15" x14ac:dyDescent="0.2">
      <c r="B66" s="38">
        <v>50</v>
      </c>
      <c r="C66" s="39" t="s">
        <v>117</v>
      </c>
      <c r="D66" s="39" t="s">
        <v>29</v>
      </c>
      <c r="E66" s="40">
        <v>44647.11</v>
      </c>
      <c r="F66" s="41">
        <v>31339.13</v>
      </c>
      <c r="G66" s="41" t="s">
        <v>16</v>
      </c>
      <c r="H66" s="102" t="s">
        <v>13</v>
      </c>
      <c r="I66" s="95" t="s">
        <v>43</v>
      </c>
      <c r="J66" s="102" t="s">
        <v>118</v>
      </c>
      <c r="K66" s="106">
        <v>40026</v>
      </c>
    </row>
    <row r="67" spans="2:11" s="8" customFormat="1" ht="15" x14ac:dyDescent="0.2">
      <c r="B67" s="38">
        <v>51</v>
      </c>
      <c r="C67" s="39" t="s">
        <v>119</v>
      </c>
      <c r="D67" s="39" t="s">
        <v>29</v>
      </c>
      <c r="E67" s="40">
        <v>44647.11</v>
      </c>
      <c r="F67" s="41">
        <v>31339.13</v>
      </c>
      <c r="G67" s="41" t="s">
        <v>16</v>
      </c>
      <c r="H67" s="102" t="s">
        <v>13</v>
      </c>
      <c r="I67" s="95" t="s">
        <v>120</v>
      </c>
      <c r="J67" s="102" t="s">
        <v>23</v>
      </c>
      <c r="K67" s="106">
        <v>43147</v>
      </c>
    </row>
    <row r="68" spans="2:11" s="8" customFormat="1" ht="15" x14ac:dyDescent="0.2">
      <c r="B68" s="38">
        <v>52</v>
      </c>
      <c r="C68" s="39" t="s">
        <v>121</v>
      </c>
      <c r="D68" s="39" t="s">
        <v>122</v>
      </c>
      <c r="E68" s="40">
        <v>32693.86</v>
      </c>
      <c r="F68" s="41">
        <v>23991.119999999999</v>
      </c>
      <c r="G68" s="41" t="s">
        <v>47</v>
      </c>
      <c r="H68" s="102" t="s">
        <v>13</v>
      </c>
      <c r="I68" s="95" t="s">
        <v>123</v>
      </c>
      <c r="J68" s="102" t="s">
        <v>124</v>
      </c>
      <c r="K68" s="106">
        <v>36907</v>
      </c>
    </row>
    <row r="69" spans="2:11" s="8" customFormat="1" ht="15" x14ac:dyDescent="0.2">
      <c r="B69" s="38">
        <v>53</v>
      </c>
      <c r="C69" s="39" t="s">
        <v>125</v>
      </c>
      <c r="D69" s="39" t="s">
        <v>126</v>
      </c>
      <c r="E69" s="40">
        <v>25126.12</v>
      </c>
      <c r="F69" s="41">
        <v>19073.599999999999</v>
      </c>
      <c r="G69" s="41" t="s">
        <v>47</v>
      </c>
      <c r="H69" s="102" t="s">
        <v>13</v>
      </c>
      <c r="I69" s="95" t="s">
        <v>116</v>
      </c>
      <c r="J69" s="110" t="s">
        <v>54</v>
      </c>
      <c r="K69" s="106">
        <v>41913</v>
      </c>
    </row>
    <row r="70" spans="2:11" s="8" customFormat="1" ht="15" x14ac:dyDescent="0.2">
      <c r="B70" s="38">
        <v>54</v>
      </c>
      <c r="C70" s="39" t="s">
        <v>127</v>
      </c>
      <c r="D70" s="39" t="s">
        <v>126</v>
      </c>
      <c r="E70" s="40">
        <v>25126.12</v>
      </c>
      <c r="F70" s="41">
        <v>19073.599999999999</v>
      </c>
      <c r="G70" s="41" t="s">
        <v>47</v>
      </c>
      <c r="H70" s="102" t="s">
        <v>13</v>
      </c>
      <c r="I70" s="95" t="s">
        <v>43</v>
      </c>
      <c r="J70" s="102" t="s">
        <v>128</v>
      </c>
      <c r="K70" s="106">
        <v>40990</v>
      </c>
    </row>
    <row r="71" spans="2:11" s="8" customFormat="1" ht="15" x14ac:dyDescent="0.2">
      <c r="B71" s="38">
        <v>55</v>
      </c>
      <c r="C71" s="39" t="s">
        <v>129</v>
      </c>
      <c r="D71" s="39" t="s">
        <v>126</v>
      </c>
      <c r="E71" s="40">
        <v>25126.12</v>
      </c>
      <c r="F71" s="41">
        <v>19073.599999999999</v>
      </c>
      <c r="G71" s="41" t="s">
        <v>47</v>
      </c>
      <c r="H71" s="102" t="s">
        <v>13</v>
      </c>
      <c r="I71" s="95" t="s">
        <v>43</v>
      </c>
      <c r="J71" s="102" t="s">
        <v>130</v>
      </c>
      <c r="K71" s="106">
        <v>37653</v>
      </c>
    </row>
    <row r="72" spans="2:11" s="8" customFormat="1" ht="15" x14ac:dyDescent="0.2">
      <c r="B72" s="38">
        <v>56</v>
      </c>
      <c r="C72" s="39" t="s">
        <v>131</v>
      </c>
      <c r="D72" s="39" t="s">
        <v>126</v>
      </c>
      <c r="E72" s="40">
        <v>25126.12</v>
      </c>
      <c r="F72" s="41">
        <v>19073.599999999999</v>
      </c>
      <c r="G72" s="41" t="s">
        <v>47</v>
      </c>
      <c r="H72" s="102" t="s">
        <v>13</v>
      </c>
      <c r="I72" s="95" t="s">
        <v>132</v>
      </c>
      <c r="J72" s="102" t="s">
        <v>23</v>
      </c>
      <c r="K72" s="106">
        <v>41122</v>
      </c>
    </row>
    <row r="73" spans="2:11" s="8" customFormat="1" ht="15" x14ac:dyDescent="0.2">
      <c r="B73" s="38">
        <v>57</v>
      </c>
      <c r="C73" s="39" t="s">
        <v>133</v>
      </c>
      <c r="D73" s="39" t="s">
        <v>134</v>
      </c>
      <c r="E73" s="40">
        <v>21572.26</v>
      </c>
      <c r="F73" s="41">
        <v>16707.07</v>
      </c>
      <c r="G73" s="41" t="s">
        <v>47</v>
      </c>
      <c r="H73" s="102" t="s">
        <v>13</v>
      </c>
      <c r="I73" s="95" t="s">
        <v>135</v>
      </c>
      <c r="J73" s="102" t="s">
        <v>136</v>
      </c>
      <c r="K73" s="106">
        <v>41003</v>
      </c>
    </row>
    <row r="74" spans="2:11" s="8" customFormat="1" ht="15" x14ac:dyDescent="0.2">
      <c r="B74" s="38">
        <v>58</v>
      </c>
      <c r="C74" s="39" t="s">
        <v>137</v>
      </c>
      <c r="D74" s="39" t="s">
        <v>134</v>
      </c>
      <c r="E74" s="40">
        <v>21572.26</v>
      </c>
      <c r="F74" s="41">
        <v>16707.07</v>
      </c>
      <c r="G74" s="41" t="s">
        <v>47</v>
      </c>
      <c r="H74" s="102" t="s">
        <v>13</v>
      </c>
      <c r="I74" s="95" t="s">
        <v>138</v>
      </c>
      <c r="J74" s="102" t="s">
        <v>23</v>
      </c>
      <c r="K74" s="106">
        <v>43132</v>
      </c>
    </row>
    <row r="75" spans="2:11" s="8" customFormat="1" ht="15" x14ac:dyDescent="0.2">
      <c r="B75" s="38">
        <v>59</v>
      </c>
      <c r="C75" s="39" t="s">
        <v>139</v>
      </c>
      <c r="D75" s="39" t="s">
        <v>134</v>
      </c>
      <c r="E75" s="40">
        <v>21572.26</v>
      </c>
      <c r="F75" s="41">
        <v>16707.07</v>
      </c>
      <c r="G75" s="41" t="s">
        <v>47</v>
      </c>
      <c r="H75" s="102" t="s">
        <v>13</v>
      </c>
      <c r="I75" s="95" t="s">
        <v>140</v>
      </c>
      <c r="J75" s="102"/>
      <c r="K75" s="106">
        <v>43147</v>
      </c>
    </row>
    <row r="76" spans="2:11" s="8" customFormat="1" ht="15" x14ac:dyDescent="0.2">
      <c r="B76" s="38">
        <v>60</v>
      </c>
      <c r="C76" s="39" t="s">
        <v>141</v>
      </c>
      <c r="D76" s="39" t="s">
        <v>46</v>
      </c>
      <c r="E76" s="40">
        <v>20307.12</v>
      </c>
      <c r="F76" s="41">
        <v>15857.66</v>
      </c>
      <c r="G76" s="41" t="s">
        <v>47</v>
      </c>
      <c r="H76" s="102" t="s">
        <v>13</v>
      </c>
      <c r="I76" s="95" t="s">
        <v>135</v>
      </c>
      <c r="J76" s="102" t="s">
        <v>142</v>
      </c>
      <c r="K76" s="106">
        <v>37150</v>
      </c>
    </row>
    <row r="77" spans="2:11" s="8" customFormat="1" ht="15" x14ac:dyDescent="0.2">
      <c r="B77" s="38">
        <v>61</v>
      </c>
      <c r="C77" s="39" t="s">
        <v>143</v>
      </c>
      <c r="D77" s="39" t="s">
        <v>51</v>
      </c>
      <c r="E77" s="40">
        <v>17284.490000000002</v>
      </c>
      <c r="F77" s="41">
        <v>13828.26</v>
      </c>
      <c r="G77" s="41" t="s">
        <v>47</v>
      </c>
      <c r="H77" s="102" t="s">
        <v>13</v>
      </c>
      <c r="I77" s="95" t="s">
        <v>43</v>
      </c>
      <c r="J77" s="102" t="s">
        <v>144</v>
      </c>
      <c r="K77" s="106">
        <v>42502</v>
      </c>
    </row>
    <row r="78" spans="2:11" s="8" customFormat="1" ht="15" x14ac:dyDescent="0.2">
      <c r="B78" s="38">
        <v>62</v>
      </c>
      <c r="C78" s="39" t="s">
        <v>145</v>
      </c>
      <c r="D78" s="39" t="s">
        <v>51</v>
      </c>
      <c r="E78" s="40">
        <v>17284.490000000002</v>
      </c>
      <c r="F78" s="41">
        <v>13828.26</v>
      </c>
      <c r="G78" s="41" t="s">
        <v>47</v>
      </c>
      <c r="H78" s="102" t="s">
        <v>13</v>
      </c>
      <c r="I78" s="95" t="s">
        <v>43</v>
      </c>
      <c r="J78" s="102" t="s">
        <v>146</v>
      </c>
      <c r="K78" s="106">
        <v>41201</v>
      </c>
    </row>
    <row r="79" spans="2:11" s="8" customFormat="1" ht="15" x14ac:dyDescent="0.2">
      <c r="B79" s="38">
        <v>63</v>
      </c>
      <c r="C79" s="39" t="s">
        <v>147</v>
      </c>
      <c r="D79" s="39" t="s">
        <v>101</v>
      </c>
      <c r="E79" s="40">
        <v>17284.490000000002</v>
      </c>
      <c r="F79" s="41">
        <v>13828.26</v>
      </c>
      <c r="G79" s="41" t="s">
        <v>47</v>
      </c>
      <c r="H79" s="102" t="s">
        <v>147</v>
      </c>
      <c r="I79" s="111"/>
      <c r="J79" s="110"/>
      <c r="K79" s="106">
        <v>42064</v>
      </c>
    </row>
    <row r="80" spans="2:11" s="8" customFormat="1" ht="15" x14ac:dyDescent="0.2">
      <c r="B80" s="38">
        <v>64</v>
      </c>
      <c r="C80" s="39" t="s">
        <v>148</v>
      </c>
      <c r="D80" s="39" t="s">
        <v>149</v>
      </c>
      <c r="E80" s="40">
        <v>17284.490000000002</v>
      </c>
      <c r="F80" s="41">
        <v>13828.26</v>
      </c>
      <c r="G80" s="41" t="s">
        <v>47</v>
      </c>
      <c r="H80" s="102" t="s">
        <v>13</v>
      </c>
      <c r="I80" s="95" t="s">
        <v>150</v>
      </c>
      <c r="J80" s="102" t="s">
        <v>151</v>
      </c>
      <c r="K80" s="106">
        <v>42633</v>
      </c>
    </row>
    <row r="81" spans="2:11" s="8" customFormat="1" ht="15" x14ac:dyDescent="0.2">
      <c r="B81" s="38">
        <v>65</v>
      </c>
      <c r="C81" s="63" t="s">
        <v>152</v>
      </c>
      <c r="D81" s="39" t="s">
        <v>153</v>
      </c>
      <c r="E81" s="40">
        <v>17284.490000000002</v>
      </c>
      <c r="F81" s="41">
        <v>13828.26</v>
      </c>
      <c r="G81" s="41" t="s">
        <v>47</v>
      </c>
      <c r="H81" s="102" t="s">
        <v>13</v>
      </c>
      <c r="I81" s="95" t="s">
        <v>43</v>
      </c>
      <c r="J81" s="102" t="s">
        <v>154</v>
      </c>
      <c r="K81" s="106">
        <v>42122</v>
      </c>
    </row>
    <row r="82" spans="2:11" s="8" customFormat="1" ht="15.75" thickBot="1" x14ac:dyDescent="0.25">
      <c r="B82" s="38">
        <v>66</v>
      </c>
      <c r="C82" s="39" t="s">
        <v>155</v>
      </c>
      <c r="D82" s="39" t="s">
        <v>149</v>
      </c>
      <c r="E82" s="40">
        <v>17284.490000000002</v>
      </c>
      <c r="F82" s="41">
        <v>13828.26</v>
      </c>
      <c r="G82" s="41" t="s">
        <v>47</v>
      </c>
      <c r="H82" s="102" t="s">
        <v>13</v>
      </c>
      <c r="I82" s="107" t="s">
        <v>43</v>
      </c>
      <c r="J82" s="108" t="s">
        <v>66</v>
      </c>
      <c r="K82" s="109">
        <v>41000</v>
      </c>
    </row>
    <row r="83" spans="2:11" s="8" customFormat="1" ht="16.5" thickBot="1" x14ac:dyDescent="0.3">
      <c r="B83" s="38"/>
      <c r="C83" s="39"/>
      <c r="D83" s="49" t="s">
        <v>156</v>
      </c>
      <c r="E83" s="50">
        <f>SUM(E62:E82)</f>
        <v>699261.0299999998</v>
      </c>
      <c r="F83" s="50">
        <f>SUM(F62:F82)</f>
        <v>500125.70999999996</v>
      </c>
      <c r="G83" s="50"/>
      <c r="H83" s="51"/>
      <c r="I83" s="99"/>
      <c r="J83" s="100"/>
      <c r="K83" s="101"/>
    </row>
    <row r="84" spans="2:11" s="8" customFormat="1" ht="15" x14ac:dyDescent="0.2">
      <c r="B84" s="38">
        <v>67</v>
      </c>
      <c r="C84" s="39" t="s">
        <v>157</v>
      </c>
      <c r="D84" s="39" t="s">
        <v>158</v>
      </c>
      <c r="E84" s="112">
        <v>243019.55</v>
      </c>
      <c r="F84" s="41">
        <v>141131.64000000001</v>
      </c>
      <c r="G84" s="41"/>
      <c r="H84" s="102" t="s">
        <v>13</v>
      </c>
      <c r="I84" s="103"/>
      <c r="J84" s="104"/>
      <c r="K84" s="113"/>
    </row>
    <row r="85" spans="2:11" s="8" customFormat="1" ht="15" x14ac:dyDescent="0.2">
      <c r="B85" s="38">
        <v>68</v>
      </c>
      <c r="C85" s="39" t="s">
        <v>159</v>
      </c>
      <c r="D85" s="39" t="s">
        <v>33</v>
      </c>
      <c r="E85" s="112">
        <v>78355.460000000006</v>
      </c>
      <c r="F85" s="41">
        <v>50949.15</v>
      </c>
      <c r="G85" s="41" t="s">
        <v>16</v>
      </c>
      <c r="H85" s="102" t="s">
        <v>13</v>
      </c>
      <c r="I85" s="61">
        <v>43465</v>
      </c>
      <c r="J85" s="102"/>
      <c r="K85" s="106">
        <v>40041</v>
      </c>
    </row>
    <row r="86" spans="2:11" s="8" customFormat="1" ht="15" x14ac:dyDescent="0.2">
      <c r="B86" s="38">
        <v>69</v>
      </c>
      <c r="C86" s="39" t="s">
        <v>160</v>
      </c>
      <c r="D86" s="39" t="s">
        <v>161</v>
      </c>
      <c r="E86" s="40">
        <v>76432.289999999994</v>
      </c>
      <c r="F86" s="41">
        <v>49862.559999999998</v>
      </c>
      <c r="G86" s="41" t="s">
        <v>16</v>
      </c>
      <c r="H86" s="102" t="s">
        <v>13</v>
      </c>
      <c r="I86" s="61">
        <v>43465</v>
      </c>
      <c r="J86" s="106"/>
      <c r="K86" s="106">
        <v>38862</v>
      </c>
    </row>
    <row r="87" spans="2:11" s="8" customFormat="1" ht="15" x14ac:dyDescent="0.2">
      <c r="B87" s="38">
        <v>70</v>
      </c>
      <c r="C87" s="39" t="s">
        <v>162</v>
      </c>
      <c r="D87" s="39" t="s">
        <v>33</v>
      </c>
      <c r="E87" s="40">
        <v>76432.289999999994</v>
      </c>
      <c r="F87" s="41">
        <v>49862.559999999998</v>
      </c>
      <c r="G87" s="41" t="s">
        <v>16</v>
      </c>
      <c r="H87" s="102" t="s">
        <v>13</v>
      </c>
      <c r="I87" s="61">
        <v>43465</v>
      </c>
      <c r="J87" s="106"/>
      <c r="K87" s="106">
        <v>40917</v>
      </c>
    </row>
    <row r="88" spans="2:11" s="8" customFormat="1" ht="15" x14ac:dyDescent="0.2">
      <c r="B88" s="38">
        <v>71</v>
      </c>
      <c r="C88" s="39" t="s">
        <v>163</v>
      </c>
      <c r="D88" s="39" t="s">
        <v>161</v>
      </c>
      <c r="E88" s="40">
        <v>76432.289999999994</v>
      </c>
      <c r="F88" s="41">
        <v>49862.559999999998</v>
      </c>
      <c r="G88" s="41" t="s">
        <v>16</v>
      </c>
      <c r="H88" s="102" t="s">
        <v>13</v>
      </c>
      <c r="I88" s="61">
        <v>43465</v>
      </c>
      <c r="J88" s="106"/>
      <c r="K88" s="106">
        <v>42005</v>
      </c>
    </row>
    <row r="89" spans="2:11" s="8" customFormat="1" ht="15" x14ac:dyDescent="0.2">
      <c r="B89" s="38">
        <v>72</v>
      </c>
      <c r="C89" s="39" t="s">
        <v>164</v>
      </c>
      <c r="D89" s="39" t="s">
        <v>41</v>
      </c>
      <c r="E89" s="40">
        <v>30747.86</v>
      </c>
      <c r="F89" s="41">
        <v>22726.61</v>
      </c>
      <c r="G89" s="41" t="s">
        <v>16</v>
      </c>
      <c r="H89" s="102" t="s">
        <v>13</v>
      </c>
      <c r="I89" s="61">
        <v>43465</v>
      </c>
      <c r="J89" s="106"/>
      <c r="K89" s="106">
        <v>41913</v>
      </c>
    </row>
    <row r="90" spans="2:11" s="8" customFormat="1" ht="15" x14ac:dyDescent="0.2">
      <c r="B90" s="38">
        <v>73</v>
      </c>
      <c r="C90" s="114" t="s">
        <v>165</v>
      </c>
      <c r="D90" s="39" t="s">
        <v>41</v>
      </c>
      <c r="E90" s="40">
        <v>30747.86</v>
      </c>
      <c r="F90" s="41">
        <v>22726.61</v>
      </c>
      <c r="G90" s="41" t="s">
        <v>16</v>
      </c>
      <c r="H90" s="102" t="s">
        <v>13</v>
      </c>
      <c r="I90" s="61">
        <v>43465</v>
      </c>
      <c r="J90" s="106"/>
      <c r="K90" s="106">
        <v>39667</v>
      </c>
    </row>
    <row r="91" spans="2:11" s="8" customFormat="1" ht="15" x14ac:dyDescent="0.2">
      <c r="B91" s="38">
        <v>74</v>
      </c>
      <c r="C91" s="39" t="s">
        <v>166</v>
      </c>
      <c r="D91" s="39" t="s">
        <v>46</v>
      </c>
      <c r="E91" s="40">
        <v>20307.12</v>
      </c>
      <c r="F91" s="41">
        <v>15857.66</v>
      </c>
      <c r="G91" s="41" t="s">
        <v>47</v>
      </c>
      <c r="H91" s="102" t="s">
        <v>13</v>
      </c>
      <c r="I91" s="61" t="s">
        <v>43</v>
      </c>
      <c r="J91" s="106" t="s">
        <v>167</v>
      </c>
      <c r="K91" s="106">
        <v>35901</v>
      </c>
    </row>
    <row r="92" spans="2:11" s="8" customFormat="1" ht="15" x14ac:dyDescent="0.2">
      <c r="B92" s="38">
        <v>75</v>
      </c>
      <c r="C92" s="39" t="s">
        <v>168</v>
      </c>
      <c r="D92" s="39" t="s">
        <v>51</v>
      </c>
      <c r="E92" s="40">
        <v>17284.490000000002</v>
      </c>
      <c r="F92" s="41">
        <v>13828.26</v>
      </c>
      <c r="G92" s="41" t="s">
        <v>47</v>
      </c>
      <c r="H92" s="102" t="s">
        <v>13</v>
      </c>
      <c r="I92" s="61">
        <v>43465</v>
      </c>
      <c r="J92" s="106"/>
      <c r="K92" s="106">
        <v>43191</v>
      </c>
    </row>
    <row r="93" spans="2:11" s="8" customFormat="1" ht="15" x14ac:dyDescent="0.2">
      <c r="B93" s="38">
        <v>76</v>
      </c>
      <c r="C93" s="39" t="s">
        <v>169</v>
      </c>
      <c r="D93" s="39" t="s">
        <v>51</v>
      </c>
      <c r="E93" s="40">
        <v>17284.490000000002</v>
      </c>
      <c r="F93" s="41">
        <v>13828.26</v>
      </c>
      <c r="G93" s="41" t="s">
        <v>47</v>
      </c>
      <c r="H93" s="102" t="s">
        <v>13</v>
      </c>
      <c r="I93" s="61">
        <v>43465</v>
      </c>
      <c r="J93" s="106"/>
      <c r="K93" s="106">
        <v>41788</v>
      </c>
    </row>
    <row r="94" spans="2:11" s="8" customFormat="1" ht="15" x14ac:dyDescent="0.2">
      <c r="B94" s="38">
        <v>77</v>
      </c>
      <c r="C94" s="39" t="s">
        <v>170</v>
      </c>
      <c r="D94" s="39" t="s">
        <v>51</v>
      </c>
      <c r="E94" s="40">
        <v>17284.490000000002</v>
      </c>
      <c r="F94" s="41">
        <v>13828.26</v>
      </c>
      <c r="G94" s="41" t="s">
        <v>47</v>
      </c>
      <c r="H94" s="102" t="s">
        <v>13</v>
      </c>
      <c r="I94" s="61">
        <v>43465</v>
      </c>
      <c r="J94" s="106"/>
      <c r="K94" s="106">
        <v>42005</v>
      </c>
    </row>
    <row r="95" spans="2:11" s="8" customFormat="1" ht="15.75" thickBot="1" x14ac:dyDescent="0.25">
      <c r="B95" s="38">
        <v>78</v>
      </c>
      <c r="C95" s="39" t="s">
        <v>171</v>
      </c>
      <c r="D95" s="39" t="s">
        <v>101</v>
      </c>
      <c r="E95" s="40">
        <v>17284.490000000002</v>
      </c>
      <c r="F95" s="41">
        <v>13828.26</v>
      </c>
      <c r="G95" s="41" t="s">
        <v>47</v>
      </c>
      <c r="H95" s="102" t="s">
        <v>13</v>
      </c>
      <c r="I95" s="61">
        <v>43465</v>
      </c>
      <c r="J95" s="109"/>
      <c r="K95" s="109">
        <v>42917</v>
      </c>
    </row>
    <row r="96" spans="2:11" s="8" customFormat="1" ht="16.5" thickBot="1" x14ac:dyDescent="0.3">
      <c r="B96" s="38"/>
      <c r="C96" s="39"/>
      <c r="D96" s="49" t="s">
        <v>172</v>
      </c>
      <c r="E96" s="50">
        <f>SUM(E84:E95)</f>
        <v>701612.67999999993</v>
      </c>
      <c r="F96" s="50">
        <f>SUM(F84:F95)</f>
        <v>458292.39</v>
      </c>
      <c r="G96" s="50"/>
      <c r="H96" s="51"/>
      <c r="I96" s="99"/>
      <c r="J96" s="100"/>
      <c r="K96" s="101"/>
    </row>
    <row r="97" spans="2:11" s="8" customFormat="1" ht="15" x14ac:dyDescent="0.2">
      <c r="B97" s="38">
        <v>79</v>
      </c>
      <c r="C97" s="39" t="s">
        <v>173</v>
      </c>
      <c r="D97" s="39" t="s">
        <v>174</v>
      </c>
      <c r="E97" s="115">
        <v>243019.55</v>
      </c>
      <c r="F97" s="116">
        <v>141131.64000000001</v>
      </c>
      <c r="G97" s="63"/>
      <c r="H97" s="117" t="s">
        <v>13</v>
      </c>
      <c r="I97" s="118"/>
      <c r="J97" s="113"/>
      <c r="K97" s="113"/>
    </row>
    <row r="98" spans="2:11" s="8" customFormat="1" ht="15" x14ac:dyDescent="0.2">
      <c r="B98" s="38">
        <v>80</v>
      </c>
      <c r="C98" s="39" t="s">
        <v>175</v>
      </c>
      <c r="D98" s="39" t="s">
        <v>176</v>
      </c>
      <c r="E98" s="119">
        <v>76432.289999999994</v>
      </c>
      <c r="F98" s="116">
        <v>49862.559999999998</v>
      </c>
      <c r="G98" s="63" t="s">
        <v>16</v>
      </c>
      <c r="H98" s="117" t="s">
        <v>13</v>
      </c>
      <c r="I98" s="64" t="s">
        <v>177</v>
      </c>
      <c r="J98" s="117" t="s">
        <v>110</v>
      </c>
      <c r="K98" s="106">
        <v>36327</v>
      </c>
    </row>
    <row r="99" spans="2:11" s="8" customFormat="1" ht="15" x14ac:dyDescent="0.2">
      <c r="B99" s="38">
        <v>81</v>
      </c>
      <c r="C99" s="39" t="s">
        <v>178</v>
      </c>
      <c r="D99" s="39" t="s">
        <v>176</v>
      </c>
      <c r="E99" s="119">
        <v>76432.289999999994</v>
      </c>
      <c r="F99" s="116">
        <v>49862.559999999998</v>
      </c>
      <c r="G99" s="63" t="s">
        <v>16</v>
      </c>
      <c r="H99" s="117" t="s">
        <v>13</v>
      </c>
      <c r="I99" s="64" t="s">
        <v>116</v>
      </c>
      <c r="J99" s="120" t="s">
        <v>54</v>
      </c>
      <c r="K99" s="106">
        <v>36601</v>
      </c>
    </row>
    <row r="100" spans="2:11" s="8" customFormat="1" ht="15" x14ac:dyDescent="0.2">
      <c r="B100" s="38">
        <v>82</v>
      </c>
      <c r="C100" s="39" t="s">
        <v>179</v>
      </c>
      <c r="D100" s="39" t="s">
        <v>176</v>
      </c>
      <c r="E100" s="119">
        <v>76432.289999999994</v>
      </c>
      <c r="F100" s="116">
        <v>49862.559999999998</v>
      </c>
      <c r="G100" s="63" t="s">
        <v>16</v>
      </c>
      <c r="H100" s="117" t="s">
        <v>13</v>
      </c>
      <c r="I100" s="64" t="s">
        <v>43</v>
      </c>
      <c r="J100" s="117" t="s">
        <v>18</v>
      </c>
      <c r="K100" s="106">
        <v>37901</v>
      </c>
    </row>
    <row r="101" spans="2:11" s="8" customFormat="1" ht="15" x14ac:dyDescent="0.2">
      <c r="B101" s="38">
        <v>83</v>
      </c>
      <c r="C101" s="39" t="s">
        <v>180</v>
      </c>
      <c r="D101" s="39" t="s">
        <v>176</v>
      </c>
      <c r="E101" s="119">
        <v>76432.289999999994</v>
      </c>
      <c r="F101" s="116">
        <v>49862.559999999998</v>
      </c>
      <c r="G101" s="63" t="s">
        <v>16</v>
      </c>
      <c r="H101" s="117" t="s">
        <v>13</v>
      </c>
      <c r="I101" s="64" t="s">
        <v>43</v>
      </c>
      <c r="J101" s="117" t="s">
        <v>181</v>
      </c>
      <c r="K101" s="106">
        <v>39753</v>
      </c>
    </row>
    <row r="102" spans="2:11" s="8" customFormat="1" ht="15" x14ac:dyDescent="0.2">
      <c r="B102" s="38">
        <v>84</v>
      </c>
      <c r="C102" s="39" t="s">
        <v>182</v>
      </c>
      <c r="D102" s="39" t="s">
        <v>41</v>
      </c>
      <c r="E102" s="119">
        <v>30747.86</v>
      </c>
      <c r="F102" s="116">
        <v>22726.61</v>
      </c>
      <c r="G102" s="63" t="s">
        <v>16</v>
      </c>
      <c r="H102" s="117" t="s">
        <v>13</v>
      </c>
      <c r="I102" s="64" t="s">
        <v>43</v>
      </c>
      <c r="J102" s="117" t="s">
        <v>183</v>
      </c>
      <c r="K102" s="106">
        <v>40700</v>
      </c>
    </row>
    <row r="103" spans="2:11" s="8" customFormat="1" ht="15" x14ac:dyDescent="0.2">
      <c r="B103" s="38">
        <v>85</v>
      </c>
      <c r="C103" s="39" t="s">
        <v>184</v>
      </c>
      <c r="D103" s="39" t="s">
        <v>41</v>
      </c>
      <c r="E103" s="119">
        <v>30747.86</v>
      </c>
      <c r="F103" s="116">
        <v>22726.61</v>
      </c>
      <c r="G103" s="63" t="s">
        <v>16</v>
      </c>
      <c r="H103" s="117" t="s">
        <v>13</v>
      </c>
      <c r="I103" s="64" t="s">
        <v>43</v>
      </c>
      <c r="J103" s="117" t="s">
        <v>185</v>
      </c>
      <c r="K103" s="106">
        <v>40057</v>
      </c>
    </row>
    <row r="104" spans="2:11" s="8" customFormat="1" ht="15" x14ac:dyDescent="0.2">
      <c r="B104" s="38">
        <v>86</v>
      </c>
      <c r="C104" s="39" t="s">
        <v>186</v>
      </c>
      <c r="D104" s="39" t="s">
        <v>46</v>
      </c>
      <c r="E104" s="119">
        <v>20307.12</v>
      </c>
      <c r="F104" s="116">
        <v>15857.66</v>
      </c>
      <c r="G104" s="63" t="s">
        <v>47</v>
      </c>
      <c r="H104" s="117" t="s">
        <v>13</v>
      </c>
      <c r="I104" s="64" t="s">
        <v>116</v>
      </c>
      <c r="J104" s="120" t="s">
        <v>54</v>
      </c>
      <c r="K104" s="106">
        <v>39753</v>
      </c>
    </row>
    <row r="105" spans="2:11" s="8" customFormat="1" ht="15" x14ac:dyDescent="0.2">
      <c r="B105" s="38">
        <v>87</v>
      </c>
      <c r="C105" s="39" t="s">
        <v>187</v>
      </c>
      <c r="D105" s="39" t="s">
        <v>101</v>
      </c>
      <c r="E105" s="119">
        <v>17284.490000000002</v>
      </c>
      <c r="F105" s="116">
        <v>13828.26</v>
      </c>
      <c r="G105" s="63" t="s">
        <v>47</v>
      </c>
      <c r="H105" s="117" t="s">
        <v>13</v>
      </c>
      <c r="I105" s="64" t="s">
        <v>43</v>
      </c>
      <c r="J105" s="117" t="s">
        <v>154</v>
      </c>
      <c r="K105" s="106">
        <v>40787</v>
      </c>
    </row>
    <row r="106" spans="2:11" s="8" customFormat="1" ht="15" x14ac:dyDescent="0.2">
      <c r="B106" s="38">
        <v>88</v>
      </c>
      <c r="C106" s="39" t="s">
        <v>188</v>
      </c>
      <c r="D106" s="39" t="s">
        <v>101</v>
      </c>
      <c r="E106" s="119">
        <v>17284.490000000002</v>
      </c>
      <c r="F106" s="116">
        <v>13828.26</v>
      </c>
      <c r="G106" s="63" t="s">
        <v>47</v>
      </c>
      <c r="H106" s="117" t="s">
        <v>13</v>
      </c>
      <c r="I106" s="64" t="s">
        <v>43</v>
      </c>
      <c r="J106" s="117" t="s">
        <v>183</v>
      </c>
      <c r="K106" s="106">
        <v>42614</v>
      </c>
    </row>
    <row r="107" spans="2:11" s="8" customFormat="1" ht="15" x14ac:dyDescent="0.2">
      <c r="B107" s="38">
        <v>89</v>
      </c>
      <c r="C107" s="39" t="s">
        <v>189</v>
      </c>
      <c r="D107" s="39" t="s">
        <v>101</v>
      </c>
      <c r="E107" s="119">
        <v>17284.490000000002</v>
      </c>
      <c r="F107" s="116">
        <v>13828.26</v>
      </c>
      <c r="G107" s="63" t="s">
        <v>47</v>
      </c>
      <c r="H107" s="117" t="s">
        <v>13</v>
      </c>
      <c r="I107" s="64" t="s">
        <v>43</v>
      </c>
      <c r="J107" s="117" t="s">
        <v>154</v>
      </c>
      <c r="K107" s="106">
        <v>41648</v>
      </c>
    </row>
    <row r="108" spans="2:11" s="8" customFormat="1" ht="15.75" thickBot="1" x14ac:dyDescent="0.25">
      <c r="B108" s="38">
        <v>90</v>
      </c>
      <c r="C108" s="39" t="s">
        <v>190</v>
      </c>
      <c r="D108" s="39" t="s">
        <v>51</v>
      </c>
      <c r="E108" s="119">
        <v>17284.490000000002</v>
      </c>
      <c r="F108" s="116">
        <v>13828.26</v>
      </c>
      <c r="G108" s="63" t="s">
        <v>47</v>
      </c>
      <c r="H108" s="117" t="s">
        <v>13</v>
      </c>
      <c r="I108" s="121"/>
      <c r="J108" s="122"/>
      <c r="K108" s="109">
        <v>43191</v>
      </c>
    </row>
    <row r="109" spans="2:11" s="8" customFormat="1" ht="16.5" thickBot="1" x14ac:dyDescent="0.3">
      <c r="B109" s="38"/>
      <c r="C109" s="39"/>
      <c r="D109" s="49" t="s">
        <v>191</v>
      </c>
      <c r="E109" s="50">
        <f>SUM(E97:E108)</f>
        <v>699689.50999999989</v>
      </c>
      <c r="F109" s="50">
        <f>SUM(F97:F108)</f>
        <v>457205.8</v>
      </c>
      <c r="G109" s="50"/>
      <c r="H109" s="51"/>
      <c r="I109" s="99"/>
      <c r="J109" s="100"/>
      <c r="K109" s="101"/>
    </row>
    <row r="110" spans="2:11" s="8" customFormat="1" ht="15" x14ac:dyDescent="0.2">
      <c r="B110" s="38">
        <v>91</v>
      </c>
      <c r="C110" s="63" t="s">
        <v>192</v>
      </c>
      <c r="D110" s="63" t="s">
        <v>193</v>
      </c>
      <c r="E110" s="112">
        <v>243019.55</v>
      </c>
      <c r="F110" s="41">
        <v>141131.64000000001</v>
      </c>
      <c r="G110" s="41"/>
      <c r="H110" s="117" t="s">
        <v>13</v>
      </c>
      <c r="I110" s="103"/>
      <c r="J110" s="104"/>
      <c r="K110" s="113"/>
    </row>
    <row r="111" spans="2:11" s="8" customFormat="1" ht="15" x14ac:dyDescent="0.2">
      <c r="B111" s="38">
        <v>92</v>
      </c>
      <c r="C111" s="39" t="s">
        <v>194</v>
      </c>
      <c r="D111" s="39" t="s">
        <v>195</v>
      </c>
      <c r="E111" s="112">
        <v>78355.460000000006</v>
      </c>
      <c r="F111" s="41">
        <v>50949.15</v>
      </c>
      <c r="G111" s="41" t="s">
        <v>16</v>
      </c>
      <c r="H111" s="117" t="s">
        <v>13</v>
      </c>
      <c r="I111" s="61">
        <v>45388</v>
      </c>
      <c r="J111" s="102" t="s">
        <v>154</v>
      </c>
      <c r="K111" s="106">
        <v>42010</v>
      </c>
    </row>
    <row r="112" spans="2:11" s="8" customFormat="1" ht="15" x14ac:dyDescent="0.2">
      <c r="B112" s="38">
        <v>93</v>
      </c>
      <c r="C112" s="39" t="s">
        <v>196</v>
      </c>
      <c r="D112" s="39" t="s">
        <v>176</v>
      </c>
      <c r="E112" s="40">
        <v>76432.289999999994</v>
      </c>
      <c r="F112" s="41">
        <v>49862.559999999998</v>
      </c>
      <c r="G112" s="41" t="s">
        <v>16</v>
      </c>
      <c r="H112" s="117" t="s">
        <v>13</v>
      </c>
      <c r="I112" s="61">
        <v>45388</v>
      </c>
      <c r="J112" s="102" t="s">
        <v>154</v>
      </c>
      <c r="K112" s="106">
        <v>34080</v>
      </c>
    </row>
    <row r="113" spans="2:11" s="8" customFormat="1" ht="15" x14ac:dyDescent="0.2">
      <c r="B113" s="38">
        <v>94</v>
      </c>
      <c r="C113" s="39" t="s">
        <v>197</v>
      </c>
      <c r="D113" s="39" t="s">
        <v>176</v>
      </c>
      <c r="E113" s="40">
        <v>76432.289999999994</v>
      </c>
      <c r="F113" s="41">
        <v>49862.559999999998</v>
      </c>
      <c r="G113" s="41" t="s">
        <v>16</v>
      </c>
      <c r="H113" s="117" t="s">
        <v>13</v>
      </c>
      <c r="I113" s="61" t="s">
        <v>198</v>
      </c>
      <c r="J113" s="102" t="s">
        <v>154</v>
      </c>
      <c r="K113" s="106">
        <v>42263</v>
      </c>
    </row>
    <row r="114" spans="2:11" s="8" customFormat="1" ht="15" x14ac:dyDescent="0.2">
      <c r="B114" s="38">
        <v>95</v>
      </c>
      <c r="C114" s="55" t="s">
        <v>199</v>
      </c>
      <c r="D114" s="39" t="s">
        <v>176</v>
      </c>
      <c r="E114" s="40">
        <v>76432.289999999994</v>
      </c>
      <c r="F114" s="41">
        <v>49862.559999999998</v>
      </c>
      <c r="G114" s="41" t="s">
        <v>16</v>
      </c>
      <c r="H114" s="117" t="s">
        <v>13</v>
      </c>
      <c r="I114" s="95" t="s">
        <v>200</v>
      </c>
      <c r="J114" s="102" t="s">
        <v>39</v>
      </c>
      <c r="K114" s="106">
        <v>42248</v>
      </c>
    </row>
    <row r="115" spans="2:11" s="8" customFormat="1" ht="15" x14ac:dyDescent="0.2">
      <c r="B115" s="38">
        <v>96</v>
      </c>
      <c r="C115" s="63" t="s">
        <v>201</v>
      </c>
      <c r="D115" s="63" t="s">
        <v>41</v>
      </c>
      <c r="E115" s="40">
        <v>30747.86</v>
      </c>
      <c r="F115" s="41">
        <v>22726.61</v>
      </c>
      <c r="G115" s="41" t="s">
        <v>16</v>
      </c>
      <c r="H115" s="117" t="s">
        <v>13</v>
      </c>
      <c r="I115" s="61">
        <v>45388</v>
      </c>
      <c r="J115" s="123" t="s">
        <v>154</v>
      </c>
      <c r="K115" s="106">
        <v>42552</v>
      </c>
    </row>
    <row r="116" spans="2:11" s="8" customFormat="1" ht="15" x14ac:dyDescent="0.2">
      <c r="B116" s="38">
        <v>97</v>
      </c>
      <c r="C116" s="39" t="s">
        <v>202</v>
      </c>
      <c r="D116" s="39" t="s">
        <v>41</v>
      </c>
      <c r="E116" s="40">
        <v>30747.86</v>
      </c>
      <c r="F116" s="41">
        <v>22726.61</v>
      </c>
      <c r="G116" s="41" t="s">
        <v>16</v>
      </c>
      <c r="H116" s="117" t="s">
        <v>13</v>
      </c>
      <c r="I116" s="61">
        <v>45388</v>
      </c>
      <c r="J116" s="123" t="s">
        <v>154</v>
      </c>
      <c r="K116" s="106">
        <v>42629</v>
      </c>
    </row>
    <row r="117" spans="2:11" s="8" customFormat="1" ht="15" x14ac:dyDescent="0.2">
      <c r="B117" s="38">
        <v>98</v>
      </c>
      <c r="C117" s="39" t="s">
        <v>203</v>
      </c>
      <c r="D117" s="39" t="s">
        <v>204</v>
      </c>
      <c r="E117" s="40">
        <v>20307.12</v>
      </c>
      <c r="F117" s="41">
        <v>15857.66</v>
      </c>
      <c r="G117" s="41" t="s">
        <v>47</v>
      </c>
      <c r="H117" s="117" t="s">
        <v>13</v>
      </c>
      <c r="I117" s="61">
        <v>45388</v>
      </c>
      <c r="J117" s="102" t="s">
        <v>154</v>
      </c>
      <c r="K117" s="106">
        <v>42339</v>
      </c>
    </row>
    <row r="118" spans="2:11" s="8" customFormat="1" ht="15" x14ac:dyDescent="0.2">
      <c r="B118" s="38">
        <v>99</v>
      </c>
      <c r="C118" s="39" t="s">
        <v>205</v>
      </c>
      <c r="D118" s="39" t="s">
        <v>51</v>
      </c>
      <c r="E118" s="40">
        <v>17284.490000000002</v>
      </c>
      <c r="F118" s="41">
        <v>13828.26</v>
      </c>
      <c r="G118" s="41" t="s">
        <v>47</v>
      </c>
      <c r="H118" s="117" t="s">
        <v>13</v>
      </c>
      <c r="I118" s="61">
        <v>45388</v>
      </c>
      <c r="J118" s="102" t="s">
        <v>154</v>
      </c>
      <c r="K118" s="106">
        <v>42583</v>
      </c>
    </row>
    <row r="119" spans="2:11" s="8" customFormat="1" ht="15" x14ac:dyDescent="0.2">
      <c r="B119" s="38">
        <v>100</v>
      </c>
      <c r="C119" s="39" t="s">
        <v>206</v>
      </c>
      <c r="D119" s="39" t="s">
        <v>51</v>
      </c>
      <c r="E119" s="40">
        <v>17284.490000000002</v>
      </c>
      <c r="F119" s="41">
        <v>13828.26</v>
      </c>
      <c r="G119" s="41" t="s">
        <v>47</v>
      </c>
      <c r="H119" s="117" t="s">
        <v>13</v>
      </c>
      <c r="I119" s="95" t="s">
        <v>43</v>
      </c>
      <c r="J119" s="102" t="s">
        <v>110</v>
      </c>
      <c r="K119" s="106">
        <v>35901</v>
      </c>
    </row>
    <row r="120" spans="2:11" s="8" customFormat="1" ht="15" x14ac:dyDescent="0.2">
      <c r="B120" s="38">
        <v>101</v>
      </c>
      <c r="C120" s="39" t="s">
        <v>207</v>
      </c>
      <c r="D120" s="39" t="s">
        <v>101</v>
      </c>
      <c r="E120" s="40">
        <v>17284.490000000002</v>
      </c>
      <c r="F120" s="41">
        <v>13828.26</v>
      </c>
      <c r="G120" s="41" t="s">
        <v>47</v>
      </c>
      <c r="H120" s="117" t="s">
        <v>13</v>
      </c>
      <c r="I120" s="95" t="s">
        <v>198</v>
      </c>
      <c r="J120" s="102" t="s">
        <v>154</v>
      </c>
      <c r="K120" s="106">
        <v>39753</v>
      </c>
    </row>
    <row r="121" spans="2:11" s="8" customFormat="1" ht="15" x14ac:dyDescent="0.2">
      <c r="B121" s="38">
        <v>102</v>
      </c>
      <c r="C121" s="39" t="s">
        <v>208</v>
      </c>
      <c r="D121" s="39" t="s">
        <v>101</v>
      </c>
      <c r="E121" s="40">
        <v>17284.490000000002</v>
      </c>
      <c r="F121" s="41">
        <v>13828.26</v>
      </c>
      <c r="G121" s="41" t="s">
        <v>47</v>
      </c>
      <c r="H121" s="117" t="s">
        <v>13</v>
      </c>
      <c r="I121" s="124" t="s">
        <v>86</v>
      </c>
      <c r="J121" s="125"/>
      <c r="K121" s="126">
        <v>43191</v>
      </c>
    </row>
    <row r="122" spans="2:11" s="8" customFormat="1" ht="15.75" thickBot="1" x14ac:dyDescent="0.25">
      <c r="B122" s="38">
        <v>103</v>
      </c>
      <c r="C122" s="39" t="s">
        <v>209</v>
      </c>
      <c r="D122" s="39" t="s">
        <v>101</v>
      </c>
      <c r="E122" s="40">
        <v>17284.490000000002</v>
      </c>
      <c r="F122" s="41">
        <v>13828.26</v>
      </c>
      <c r="G122" s="41" t="s">
        <v>47</v>
      </c>
      <c r="H122" s="117" t="s">
        <v>13</v>
      </c>
      <c r="I122" s="107" t="s">
        <v>210</v>
      </c>
      <c r="J122" s="102" t="s">
        <v>154</v>
      </c>
      <c r="K122" s="106">
        <v>42370</v>
      </c>
    </row>
    <row r="123" spans="2:11" s="8" customFormat="1" ht="16.5" thickBot="1" x14ac:dyDescent="0.3">
      <c r="B123" s="38"/>
      <c r="C123" s="39"/>
      <c r="D123" s="49" t="s">
        <v>211</v>
      </c>
      <c r="E123" s="50">
        <f>SUM(E110:E122)</f>
        <v>718897.16999999993</v>
      </c>
      <c r="F123" s="50">
        <f>SUM(F110:F122)</f>
        <v>472120.65</v>
      </c>
      <c r="G123" s="50"/>
      <c r="H123" s="51"/>
      <c r="I123" s="99"/>
      <c r="J123" s="99"/>
      <c r="K123" s="127"/>
    </row>
    <row r="124" spans="2:11" s="8" customFormat="1" ht="15" x14ac:dyDescent="0.2">
      <c r="B124" s="38">
        <v>104</v>
      </c>
      <c r="C124" s="39" t="s">
        <v>212</v>
      </c>
      <c r="D124" s="39" t="s">
        <v>213</v>
      </c>
      <c r="E124" s="112">
        <v>243019.55</v>
      </c>
      <c r="F124" s="41">
        <v>141131.64000000001</v>
      </c>
      <c r="G124" s="41"/>
      <c r="H124" s="117" t="s">
        <v>13</v>
      </c>
      <c r="I124" s="103"/>
      <c r="J124" s="104"/>
      <c r="K124" s="113"/>
    </row>
    <row r="125" spans="2:11" s="8" customFormat="1" ht="15" x14ac:dyDescent="0.2">
      <c r="B125" s="38">
        <v>105</v>
      </c>
      <c r="C125" s="39" t="s">
        <v>214</v>
      </c>
      <c r="D125" s="39" t="s">
        <v>195</v>
      </c>
      <c r="E125" s="112">
        <v>78355.460000000006</v>
      </c>
      <c r="F125" s="41">
        <v>50949.15</v>
      </c>
      <c r="G125" s="41" t="s">
        <v>16</v>
      </c>
      <c r="H125" s="117" t="s">
        <v>13</v>
      </c>
      <c r="I125" s="61">
        <v>43465</v>
      </c>
      <c r="J125" s="102"/>
      <c r="K125" s="106">
        <v>40702</v>
      </c>
    </row>
    <row r="126" spans="2:11" s="8" customFormat="1" ht="15" x14ac:dyDescent="0.2">
      <c r="B126" s="38">
        <v>106</v>
      </c>
      <c r="C126" s="39" t="s">
        <v>215</v>
      </c>
      <c r="D126" s="39" t="s">
        <v>176</v>
      </c>
      <c r="E126" s="40">
        <v>76432.289999999994</v>
      </c>
      <c r="F126" s="41">
        <v>49862.559999999998</v>
      </c>
      <c r="G126" s="41" t="s">
        <v>16</v>
      </c>
      <c r="H126" s="117" t="s">
        <v>13</v>
      </c>
      <c r="I126" s="95" t="s">
        <v>43</v>
      </c>
      <c r="J126" s="102" t="s">
        <v>216</v>
      </c>
      <c r="K126" s="106">
        <v>39244</v>
      </c>
    </row>
    <row r="127" spans="2:11" s="8" customFormat="1" ht="15" x14ac:dyDescent="0.2">
      <c r="B127" s="38">
        <v>107</v>
      </c>
      <c r="C127" s="39" t="s">
        <v>217</v>
      </c>
      <c r="D127" s="39" t="s">
        <v>176</v>
      </c>
      <c r="E127" s="40">
        <v>76432.289999999994</v>
      </c>
      <c r="F127" s="41">
        <v>49862.559999999998</v>
      </c>
      <c r="G127" s="41" t="s">
        <v>16</v>
      </c>
      <c r="H127" s="117" t="s">
        <v>13</v>
      </c>
      <c r="I127" s="95" t="s">
        <v>43</v>
      </c>
      <c r="J127" s="102" t="s">
        <v>183</v>
      </c>
      <c r="K127" s="106">
        <v>40909</v>
      </c>
    </row>
    <row r="128" spans="2:11" s="8" customFormat="1" ht="15" x14ac:dyDescent="0.2">
      <c r="B128" s="38">
        <v>108</v>
      </c>
      <c r="C128" s="39" t="s">
        <v>218</v>
      </c>
      <c r="D128" s="39" t="s">
        <v>176</v>
      </c>
      <c r="E128" s="40">
        <v>76432.289999999994</v>
      </c>
      <c r="F128" s="41">
        <v>49862.559999999998</v>
      </c>
      <c r="G128" s="41" t="s">
        <v>16</v>
      </c>
      <c r="H128" s="117" t="s">
        <v>13</v>
      </c>
      <c r="I128" s="95" t="s">
        <v>43</v>
      </c>
      <c r="J128" s="102" t="s">
        <v>219</v>
      </c>
      <c r="K128" s="106">
        <v>39600</v>
      </c>
    </row>
    <row r="129" spans="2:11" s="8" customFormat="1" ht="15" x14ac:dyDescent="0.2">
      <c r="B129" s="38">
        <v>109</v>
      </c>
      <c r="C129" s="39" t="s">
        <v>220</v>
      </c>
      <c r="D129" s="39" t="s">
        <v>41</v>
      </c>
      <c r="E129" s="40">
        <v>30747.86</v>
      </c>
      <c r="F129" s="41">
        <v>22726.61</v>
      </c>
      <c r="G129" s="41" t="s">
        <v>16</v>
      </c>
      <c r="H129" s="117" t="s">
        <v>13</v>
      </c>
      <c r="I129" s="61">
        <v>43465</v>
      </c>
      <c r="J129" s="102"/>
      <c r="K129" s="106">
        <v>39455</v>
      </c>
    </row>
    <row r="130" spans="2:11" s="8" customFormat="1" ht="15" x14ac:dyDescent="0.2">
      <c r="B130" s="38">
        <v>110</v>
      </c>
      <c r="C130" s="39" t="s">
        <v>221</v>
      </c>
      <c r="D130" s="39" t="s">
        <v>41</v>
      </c>
      <c r="E130" s="40">
        <v>30747.86</v>
      </c>
      <c r="F130" s="41">
        <v>22726.61</v>
      </c>
      <c r="G130" s="41" t="s">
        <v>16</v>
      </c>
      <c r="H130" s="117" t="s">
        <v>13</v>
      </c>
      <c r="I130" s="95" t="s">
        <v>43</v>
      </c>
      <c r="J130" s="102" t="s">
        <v>107</v>
      </c>
      <c r="K130" s="106">
        <v>41187</v>
      </c>
    </row>
    <row r="131" spans="2:11" s="8" customFormat="1" ht="15" x14ac:dyDescent="0.2">
      <c r="B131" s="38">
        <v>111</v>
      </c>
      <c r="C131" s="39" t="s">
        <v>222</v>
      </c>
      <c r="D131" s="39" t="s">
        <v>223</v>
      </c>
      <c r="E131" s="40">
        <v>20307.12</v>
      </c>
      <c r="F131" s="41">
        <v>15857.66</v>
      </c>
      <c r="G131" s="41" t="s">
        <v>47</v>
      </c>
      <c r="H131" s="117" t="s">
        <v>13</v>
      </c>
      <c r="I131" s="95" t="s">
        <v>43</v>
      </c>
      <c r="J131" s="102" t="s">
        <v>183</v>
      </c>
      <c r="K131" s="106">
        <v>41548</v>
      </c>
    </row>
    <row r="132" spans="2:11" s="8" customFormat="1" ht="15" x14ac:dyDescent="0.2">
      <c r="B132" s="38">
        <v>112</v>
      </c>
      <c r="C132" s="39" t="s">
        <v>224</v>
      </c>
      <c r="D132" s="39" t="s">
        <v>46</v>
      </c>
      <c r="E132" s="40">
        <v>20307.12</v>
      </c>
      <c r="F132" s="41">
        <v>15857.66</v>
      </c>
      <c r="G132" s="41" t="s">
        <v>47</v>
      </c>
      <c r="H132" s="117" t="s">
        <v>13</v>
      </c>
      <c r="I132" s="95" t="s">
        <v>43</v>
      </c>
      <c r="J132" s="102" t="s">
        <v>107</v>
      </c>
      <c r="K132" s="106">
        <v>41852</v>
      </c>
    </row>
    <row r="133" spans="2:11" s="8" customFormat="1" ht="15" x14ac:dyDescent="0.2">
      <c r="B133" s="38">
        <v>113</v>
      </c>
      <c r="C133" s="39" t="s">
        <v>225</v>
      </c>
      <c r="D133" s="39" t="s">
        <v>101</v>
      </c>
      <c r="E133" s="40">
        <v>17284.490000000002</v>
      </c>
      <c r="F133" s="41">
        <v>13828.26</v>
      </c>
      <c r="G133" s="41" t="s">
        <v>47</v>
      </c>
      <c r="H133" s="117" t="s">
        <v>13</v>
      </c>
      <c r="I133" s="95" t="s">
        <v>43</v>
      </c>
      <c r="J133" s="102" t="s">
        <v>107</v>
      </c>
      <c r="K133" s="106">
        <v>41852</v>
      </c>
    </row>
    <row r="134" spans="2:11" s="8" customFormat="1" ht="15" x14ac:dyDescent="0.2">
      <c r="B134" s="38">
        <v>114</v>
      </c>
      <c r="C134" s="39" t="s">
        <v>226</v>
      </c>
      <c r="D134" s="39" t="s">
        <v>51</v>
      </c>
      <c r="E134" s="40">
        <v>17284.490000000002</v>
      </c>
      <c r="F134" s="41">
        <v>13828.26</v>
      </c>
      <c r="G134" s="41" t="s">
        <v>47</v>
      </c>
      <c r="H134" s="117" t="s">
        <v>13</v>
      </c>
      <c r="I134" s="95" t="s">
        <v>43</v>
      </c>
      <c r="J134" s="102" t="s">
        <v>107</v>
      </c>
      <c r="K134" s="106">
        <v>41852</v>
      </c>
    </row>
    <row r="135" spans="2:11" s="8" customFormat="1" ht="15" x14ac:dyDescent="0.2">
      <c r="B135" s="38">
        <v>115</v>
      </c>
      <c r="C135" s="39" t="s">
        <v>227</v>
      </c>
      <c r="D135" s="39" t="s">
        <v>51</v>
      </c>
      <c r="E135" s="40">
        <v>17284.490000000002</v>
      </c>
      <c r="F135" s="41">
        <v>13828.26</v>
      </c>
      <c r="G135" s="41" t="s">
        <v>47</v>
      </c>
      <c r="H135" s="117" t="s">
        <v>13</v>
      </c>
      <c r="I135" s="95" t="s">
        <v>43</v>
      </c>
      <c r="J135" s="102" t="s">
        <v>107</v>
      </c>
      <c r="K135" s="106">
        <v>41852</v>
      </c>
    </row>
    <row r="136" spans="2:11" s="8" customFormat="1" ht="15.75" thickBot="1" x14ac:dyDescent="0.25">
      <c r="B136" s="38">
        <v>116</v>
      </c>
      <c r="C136" s="39" t="s">
        <v>228</v>
      </c>
      <c r="D136" s="39" t="s">
        <v>51</v>
      </c>
      <c r="E136" s="40">
        <v>17284.490000000002</v>
      </c>
      <c r="F136" s="41">
        <v>13828.26</v>
      </c>
      <c r="G136" s="41" t="s">
        <v>47</v>
      </c>
      <c r="H136" s="117" t="s">
        <v>13</v>
      </c>
      <c r="I136" s="107" t="s">
        <v>43</v>
      </c>
      <c r="J136" s="108" t="s">
        <v>107</v>
      </c>
      <c r="K136" s="109">
        <v>35936</v>
      </c>
    </row>
    <row r="137" spans="2:11" s="8" customFormat="1" ht="16.5" thickBot="1" x14ac:dyDescent="0.3">
      <c r="B137" s="38"/>
      <c r="C137" s="39"/>
      <c r="D137" s="49" t="s">
        <v>229</v>
      </c>
      <c r="E137" s="50">
        <f t="shared" ref="E137:F137" si="0">SUM(E124:E136)</f>
        <v>721919.79999999993</v>
      </c>
      <c r="F137" s="50">
        <f t="shared" si="0"/>
        <v>474150.05</v>
      </c>
      <c r="G137" s="50"/>
      <c r="H137" s="51"/>
      <c r="I137" s="99"/>
      <c r="J137" s="99"/>
      <c r="K137" s="127"/>
    </row>
    <row r="138" spans="2:11" s="8" customFormat="1" ht="15" x14ac:dyDescent="0.2">
      <c r="B138" s="38">
        <v>117</v>
      </c>
      <c r="C138" s="39" t="s">
        <v>230</v>
      </c>
      <c r="D138" s="39" t="s">
        <v>231</v>
      </c>
      <c r="E138" s="112">
        <v>243019.55</v>
      </c>
      <c r="F138" s="41">
        <v>141131.64000000001</v>
      </c>
      <c r="G138" s="41"/>
      <c r="H138" s="117" t="s">
        <v>13</v>
      </c>
      <c r="I138" s="103"/>
      <c r="J138" s="103"/>
      <c r="K138" s="113"/>
    </row>
    <row r="139" spans="2:11" s="8" customFormat="1" ht="15" x14ac:dyDescent="0.2">
      <c r="B139" s="38">
        <v>118</v>
      </c>
      <c r="C139" s="39" t="s">
        <v>232</v>
      </c>
      <c r="D139" s="39" t="s">
        <v>233</v>
      </c>
      <c r="E139" s="40">
        <v>76432.289999999994</v>
      </c>
      <c r="F139" s="41">
        <v>49862.559999999998</v>
      </c>
      <c r="G139" s="41" t="s">
        <v>16</v>
      </c>
      <c r="H139" s="117" t="s">
        <v>13</v>
      </c>
      <c r="I139" s="95" t="s">
        <v>234</v>
      </c>
      <c r="J139" s="95" t="s">
        <v>235</v>
      </c>
      <c r="K139" s="106">
        <v>35934</v>
      </c>
    </row>
    <row r="140" spans="2:11" s="8" customFormat="1" ht="15" x14ac:dyDescent="0.2">
      <c r="B140" s="38">
        <v>119</v>
      </c>
      <c r="C140" s="39" t="s">
        <v>236</v>
      </c>
      <c r="D140" s="39" t="s">
        <v>176</v>
      </c>
      <c r="E140" s="40">
        <v>76432.289999999994</v>
      </c>
      <c r="F140" s="41">
        <v>49862.559999999998</v>
      </c>
      <c r="G140" s="41" t="s">
        <v>16</v>
      </c>
      <c r="H140" s="117" t="s">
        <v>13</v>
      </c>
      <c r="I140" s="95" t="s">
        <v>43</v>
      </c>
      <c r="J140" s="95" t="s">
        <v>219</v>
      </c>
      <c r="K140" s="106">
        <v>38635</v>
      </c>
    </row>
    <row r="141" spans="2:11" s="8" customFormat="1" ht="15" x14ac:dyDescent="0.2">
      <c r="B141" s="38">
        <v>120</v>
      </c>
      <c r="C141" s="39" t="s">
        <v>237</v>
      </c>
      <c r="D141" s="39" t="s">
        <v>176</v>
      </c>
      <c r="E141" s="40">
        <v>76432.289999999994</v>
      </c>
      <c r="F141" s="41">
        <v>49862.559999999998</v>
      </c>
      <c r="G141" s="41" t="s">
        <v>16</v>
      </c>
      <c r="H141" s="117" t="s">
        <v>13</v>
      </c>
      <c r="I141" s="95" t="s">
        <v>234</v>
      </c>
      <c r="J141" s="95" t="s">
        <v>238</v>
      </c>
      <c r="K141" s="106">
        <v>41708</v>
      </c>
    </row>
    <row r="142" spans="2:11" s="8" customFormat="1" ht="15" x14ac:dyDescent="0.2">
      <c r="B142" s="38">
        <v>121</v>
      </c>
      <c r="C142" s="39" t="s">
        <v>239</v>
      </c>
      <c r="D142" s="39" t="s">
        <v>176</v>
      </c>
      <c r="E142" s="40">
        <v>76432.289999999994</v>
      </c>
      <c r="F142" s="41">
        <v>49862.559999999998</v>
      </c>
      <c r="G142" s="41" t="s">
        <v>16</v>
      </c>
      <c r="H142" s="117" t="s">
        <v>13</v>
      </c>
      <c r="I142" s="95" t="s">
        <v>43</v>
      </c>
      <c r="J142" s="95" t="s">
        <v>219</v>
      </c>
      <c r="K142" s="106">
        <v>40179</v>
      </c>
    </row>
    <row r="143" spans="2:11" s="8" customFormat="1" ht="15" x14ac:dyDescent="0.2">
      <c r="B143" s="38">
        <v>122</v>
      </c>
      <c r="C143" s="39" t="s">
        <v>240</v>
      </c>
      <c r="D143" s="39" t="s">
        <v>41</v>
      </c>
      <c r="E143" s="40">
        <v>30747.86</v>
      </c>
      <c r="F143" s="41">
        <v>22726.61</v>
      </c>
      <c r="G143" s="41" t="s">
        <v>16</v>
      </c>
      <c r="H143" s="117" t="s">
        <v>13</v>
      </c>
      <c r="I143" s="95" t="s">
        <v>43</v>
      </c>
      <c r="J143" s="95" t="s">
        <v>66</v>
      </c>
      <c r="K143" s="106">
        <v>42217</v>
      </c>
    </row>
    <row r="144" spans="2:11" s="8" customFormat="1" ht="15" x14ac:dyDescent="0.2">
      <c r="B144" s="38">
        <v>123</v>
      </c>
      <c r="C144" s="39" t="s">
        <v>241</v>
      </c>
      <c r="D144" s="39" t="s">
        <v>41</v>
      </c>
      <c r="E144" s="40">
        <v>30747.86</v>
      </c>
      <c r="F144" s="41">
        <v>22726.61</v>
      </c>
      <c r="G144" s="41" t="s">
        <v>16</v>
      </c>
      <c r="H144" s="117" t="s">
        <v>13</v>
      </c>
      <c r="I144" s="95" t="s">
        <v>43</v>
      </c>
      <c r="J144" s="95" t="s">
        <v>219</v>
      </c>
      <c r="K144" s="106">
        <v>40314</v>
      </c>
    </row>
    <row r="145" spans="2:11" s="8" customFormat="1" ht="15" x14ac:dyDescent="0.2">
      <c r="B145" s="38">
        <v>124</v>
      </c>
      <c r="C145" s="39" t="s">
        <v>242</v>
      </c>
      <c r="D145" s="39" t="s">
        <v>46</v>
      </c>
      <c r="E145" s="40">
        <v>20307.12</v>
      </c>
      <c r="F145" s="41">
        <v>15857.66</v>
      </c>
      <c r="G145" s="41" t="s">
        <v>47</v>
      </c>
      <c r="H145" s="117" t="s">
        <v>13</v>
      </c>
      <c r="I145" s="95" t="s">
        <v>43</v>
      </c>
      <c r="J145" s="95" t="s">
        <v>243</v>
      </c>
      <c r="K145" s="106">
        <v>35201</v>
      </c>
    </row>
    <row r="146" spans="2:11" s="8" customFormat="1" ht="15" x14ac:dyDescent="0.2">
      <c r="B146" s="38">
        <v>125</v>
      </c>
      <c r="C146" s="39" t="s">
        <v>244</v>
      </c>
      <c r="D146" s="39" t="s">
        <v>101</v>
      </c>
      <c r="E146" s="40">
        <v>17284.490000000002</v>
      </c>
      <c r="F146" s="41">
        <v>13828.26</v>
      </c>
      <c r="G146" s="41" t="s">
        <v>47</v>
      </c>
      <c r="H146" s="117" t="s">
        <v>13</v>
      </c>
      <c r="I146" s="128" t="s">
        <v>43</v>
      </c>
      <c r="J146" s="129" t="s">
        <v>66</v>
      </c>
      <c r="K146" s="130">
        <v>42036</v>
      </c>
    </row>
    <row r="147" spans="2:11" s="8" customFormat="1" ht="15" x14ac:dyDescent="0.2">
      <c r="B147" s="38">
        <v>126</v>
      </c>
      <c r="C147" s="39" t="s">
        <v>245</v>
      </c>
      <c r="D147" s="39" t="s">
        <v>51</v>
      </c>
      <c r="E147" s="40">
        <v>17284.490000000002</v>
      </c>
      <c r="F147" s="41">
        <v>13828.26</v>
      </c>
      <c r="G147" s="41" t="s">
        <v>47</v>
      </c>
      <c r="H147" s="117" t="s">
        <v>13</v>
      </c>
      <c r="I147" s="95" t="s">
        <v>43</v>
      </c>
      <c r="J147" s="95" t="s">
        <v>124</v>
      </c>
      <c r="K147" s="106">
        <v>34569</v>
      </c>
    </row>
    <row r="148" spans="2:11" s="8" customFormat="1" ht="15" x14ac:dyDescent="0.2">
      <c r="B148" s="38">
        <v>127</v>
      </c>
      <c r="C148" s="39" t="s">
        <v>246</v>
      </c>
      <c r="D148" s="39" t="s">
        <v>101</v>
      </c>
      <c r="E148" s="40">
        <v>17284.490000000002</v>
      </c>
      <c r="F148" s="41">
        <v>13828.26</v>
      </c>
      <c r="G148" s="41" t="s">
        <v>47</v>
      </c>
      <c r="H148" s="117" t="s">
        <v>13</v>
      </c>
      <c r="I148" s="95" t="s">
        <v>86</v>
      </c>
      <c r="J148" s="95" t="s">
        <v>66</v>
      </c>
      <c r="K148" s="106">
        <v>41705</v>
      </c>
    </row>
    <row r="149" spans="2:11" s="8" customFormat="1" ht="15" x14ac:dyDescent="0.2">
      <c r="B149" s="38">
        <v>128</v>
      </c>
      <c r="C149" s="39" t="s">
        <v>247</v>
      </c>
      <c r="D149" s="39" t="s">
        <v>101</v>
      </c>
      <c r="E149" s="40">
        <v>17284.490000000002</v>
      </c>
      <c r="F149" s="41">
        <v>13828.26</v>
      </c>
      <c r="G149" s="41" t="s">
        <v>47</v>
      </c>
      <c r="H149" s="117" t="s">
        <v>13</v>
      </c>
      <c r="I149" s="61">
        <v>43465</v>
      </c>
      <c r="J149" s="95"/>
      <c r="K149" s="106">
        <v>42506</v>
      </c>
    </row>
    <row r="150" spans="2:11" s="8" customFormat="1" ht="15.75" thickBot="1" x14ac:dyDescent="0.25">
      <c r="B150" s="38">
        <v>129</v>
      </c>
      <c r="C150" s="39" t="s">
        <v>248</v>
      </c>
      <c r="D150" s="39" t="s">
        <v>51</v>
      </c>
      <c r="E150" s="40">
        <v>17284.490000000002</v>
      </c>
      <c r="F150" s="41">
        <v>13828.26</v>
      </c>
      <c r="G150" s="41" t="s">
        <v>47</v>
      </c>
      <c r="H150" s="117" t="s">
        <v>13</v>
      </c>
      <c r="I150" s="107" t="s">
        <v>43</v>
      </c>
      <c r="J150" s="107" t="s">
        <v>249</v>
      </c>
      <c r="K150" s="109">
        <v>42309</v>
      </c>
    </row>
    <row r="151" spans="2:11" s="8" customFormat="1" ht="16.5" thickBot="1" x14ac:dyDescent="0.3">
      <c r="B151" s="38"/>
      <c r="C151" s="39"/>
      <c r="D151" s="49" t="s">
        <v>250</v>
      </c>
      <c r="E151" s="50">
        <f>SUM(E138:E150)</f>
        <v>716973.99999999988</v>
      </c>
      <c r="F151" s="50">
        <f>SUM(F138:F150)</f>
        <v>471034.06</v>
      </c>
      <c r="G151" s="50"/>
      <c r="H151" s="51"/>
      <c r="I151" s="99"/>
      <c r="J151" s="99"/>
      <c r="K151" s="127"/>
    </row>
    <row r="152" spans="2:11" s="8" customFormat="1" ht="15" x14ac:dyDescent="0.2">
      <c r="B152" s="38">
        <v>130</v>
      </c>
      <c r="C152" s="39" t="s">
        <v>251</v>
      </c>
      <c r="D152" s="39" t="s">
        <v>252</v>
      </c>
      <c r="E152" s="112">
        <v>243019.55</v>
      </c>
      <c r="F152" s="41">
        <v>141131.64000000001</v>
      </c>
      <c r="G152" s="41"/>
      <c r="H152" s="117" t="s">
        <v>13</v>
      </c>
      <c r="I152" s="103"/>
      <c r="J152" s="104"/>
      <c r="K152" s="113"/>
    </row>
    <row r="153" spans="2:11" s="8" customFormat="1" ht="15" x14ac:dyDescent="0.2">
      <c r="B153" s="38">
        <v>131</v>
      </c>
      <c r="C153" s="39" t="s">
        <v>253</v>
      </c>
      <c r="D153" s="39" t="s">
        <v>195</v>
      </c>
      <c r="E153" s="112">
        <v>78355.460000000006</v>
      </c>
      <c r="F153" s="41">
        <v>50949.15</v>
      </c>
      <c r="G153" s="41" t="s">
        <v>16</v>
      </c>
      <c r="H153" s="117" t="s">
        <v>13</v>
      </c>
      <c r="I153" s="95" t="s">
        <v>43</v>
      </c>
      <c r="J153" s="102" t="s">
        <v>107</v>
      </c>
      <c r="K153" s="106">
        <v>39829</v>
      </c>
    </row>
    <row r="154" spans="2:11" s="8" customFormat="1" ht="15" x14ac:dyDescent="0.2">
      <c r="B154" s="38">
        <v>132</v>
      </c>
      <c r="C154" s="39" t="s">
        <v>254</v>
      </c>
      <c r="D154" s="39" t="s">
        <v>176</v>
      </c>
      <c r="E154" s="40">
        <v>76432.289999999994</v>
      </c>
      <c r="F154" s="41">
        <v>49862.559999999998</v>
      </c>
      <c r="G154" s="41" t="s">
        <v>16</v>
      </c>
      <c r="H154" s="117" t="s">
        <v>13</v>
      </c>
      <c r="I154" s="95" t="s">
        <v>43</v>
      </c>
      <c r="J154" s="102" t="s">
        <v>219</v>
      </c>
      <c r="K154" s="106">
        <v>39584</v>
      </c>
    </row>
    <row r="155" spans="2:11" s="8" customFormat="1" ht="15" x14ac:dyDescent="0.2">
      <c r="B155" s="38">
        <v>133</v>
      </c>
      <c r="C155" s="39" t="s">
        <v>255</v>
      </c>
      <c r="D155" s="39" t="s">
        <v>176</v>
      </c>
      <c r="E155" s="40">
        <v>76432.289999999994</v>
      </c>
      <c r="F155" s="41">
        <v>49862.559999999998</v>
      </c>
      <c r="G155" s="41" t="s">
        <v>16</v>
      </c>
      <c r="H155" s="117" t="s">
        <v>13</v>
      </c>
      <c r="I155" s="61">
        <v>43465</v>
      </c>
      <c r="J155" s="102"/>
      <c r="K155" s="106">
        <v>40101</v>
      </c>
    </row>
    <row r="156" spans="2:11" s="8" customFormat="1" ht="15" x14ac:dyDescent="0.2">
      <c r="B156" s="38">
        <v>134</v>
      </c>
      <c r="C156" s="39" t="s">
        <v>256</v>
      </c>
      <c r="D156" s="39" t="s">
        <v>176</v>
      </c>
      <c r="E156" s="40">
        <v>76432.289999999994</v>
      </c>
      <c r="F156" s="41">
        <v>49862.559999999998</v>
      </c>
      <c r="G156" s="41" t="s">
        <v>16</v>
      </c>
      <c r="H156" s="117" t="s">
        <v>13</v>
      </c>
      <c r="I156" s="95" t="s">
        <v>43</v>
      </c>
      <c r="J156" s="102" t="s">
        <v>107</v>
      </c>
      <c r="K156" s="106">
        <v>41043</v>
      </c>
    </row>
    <row r="157" spans="2:11" s="8" customFormat="1" ht="15" x14ac:dyDescent="0.2">
      <c r="B157" s="38">
        <v>135</v>
      </c>
      <c r="C157" s="39" t="s">
        <v>257</v>
      </c>
      <c r="D157" s="39" t="s">
        <v>41</v>
      </c>
      <c r="E157" s="40">
        <v>30747.86</v>
      </c>
      <c r="F157" s="41">
        <v>22726.61</v>
      </c>
      <c r="G157" s="41" t="s">
        <v>16</v>
      </c>
      <c r="H157" s="117" t="s">
        <v>13</v>
      </c>
      <c r="I157" s="95" t="s">
        <v>43</v>
      </c>
      <c r="J157" s="102" t="s">
        <v>219</v>
      </c>
      <c r="K157" s="106">
        <v>37104</v>
      </c>
    </row>
    <row r="158" spans="2:11" s="8" customFormat="1" ht="15" x14ac:dyDescent="0.2">
      <c r="B158" s="38">
        <v>136</v>
      </c>
      <c r="C158" s="39" t="s">
        <v>258</v>
      </c>
      <c r="D158" s="39" t="s">
        <v>41</v>
      </c>
      <c r="E158" s="40">
        <v>30747.86</v>
      </c>
      <c r="F158" s="41">
        <v>22726.61</v>
      </c>
      <c r="G158" s="41" t="s">
        <v>16</v>
      </c>
      <c r="H158" s="117" t="s">
        <v>13</v>
      </c>
      <c r="I158" s="95" t="s">
        <v>43</v>
      </c>
      <c r="J158" s="102" t="s">
        <v>219</v>
      </c>
      <c r="K158" s="106">
        <v>39753</v>
      </c>
    </row>
    <row r="159" spans="2:11" s="8" customFormat="1" ht="15" x14ac:dyDescent="0.2">
      <c r="B159" s="38">
        <v>137</v>
      </c>
      <c r="C159" s="39" t="s">
        <v>259</v>
      </c>
      <c r="D159" s="39" t="s">
        <v>46</v>
      </c>
      <c r="E159" s="40">
        <v>20307.12</v>
      </c>
      <c r="F159" s="41">
        <v>15857.66</v>
      </c>
      <c r="G159" s="41" t="s">
        <v>47</v>
      </c>
      <c r="H159" s="117" t="s">
        <v>13</v>
      </c>
      <c r="I159" s="95" t="s">
        <v>43</v>
      </c>
      <c r="J159" s="102" t="s">
        <v>260</v>
      </c>
      <c r="K159" s="106">
        <v>36982</v>
      </c>
    </row>
    <row r="160" spans="2:11" s="8" customFormat="1" ht="15" x14ac:dyDescent="0.2">
      <c r="B160" s="38">
        <v>138</v>
      </c>
      <c r="C160" s="39" t="s">
        <v>261</v>
      </c>
      <c r="D160" s="39" t="s">
        <v>51</v>
      </c>
      <c r="E160" s="40">
        <v>17284.490000000002</v>
      </c>
      <c r="F160" s="41">
        <v>13828.26</v>
      </c>
      <c r="G160" s="41" t="s">
        <v>47</v>
      </c>
      <c r="H160" s="117" t="s">
        <v>13</v>
      </c>
      <c r="I160" s="95" t="s">
        <v>43</v>
      </c>
      <c r="J160" s="102" t="s">
        <v>262</v>
      </c>
      <c r="K160" s="106">
        <v>36800</v>
      </c>
    </row>
    <row r="161" spans="2:11" s="8" customFormat="1" ht="15" x14ac:dyDescent="0.2">
      <c r="B161" s="38">
        <v>139</v>
      </c>
      <c r="C161" s="39" t="s">
        <v>263</v>
      </c>
      <c r="D161" s="39" t="s">
        <v>101</v>
      </c>
      <c r="E161" s="40">
        <v>17284.490000000002</v>
      </c>
      <c r="F161" s="41">
        <v>13828.26</v>
      </c>
      <c r="G161" s="41" t="s">
        <v>47</v>
      </c>
      <c r="H161" s="117" t="s">
        <v>13</v>
      </c>
      <c r="I161" s="95" t="s">
        <v>264</v>
      </c>
      <c r="J161" s="102" t="s">
        <v>144</v>
      </c>
      <c r="K161" s="106">
        <v>42248</v>
      </c>
    </row>
    <row r="162" spans="2:11" s="8" customFormat="1" ht="15" x14ac:dyDescent="0.2">
      <c r="B162" s="38">
        <v>140</v>
      </c>
      <c r="C162" s="39" t="s">
        <v>265</v>
      </c>
      <c r="D162" s="39" t="s">
        <v>101</v>
      </c>
      <c r="E162" s="40">
        <v>17284.490000000002</v>
      </c>
      <c r="F162" s="41">
        <v>13828.26</v>
      </c>
      <c r="G162" s="41" t="s">
        <v>47</v>
      </c>
      <c r="H162" s="117" t="s">
        <v>13</v>
      </c>
      <c r="I162" s="61">
        <v>43465</v>
      </c>
      <c r="J162" s="102"/>
      <c r="K162" s="106">
        <v>43132</v>
      </c>
    </row>
    <row r="163" spans="2:11" s="8" customFormat="1" ht="15.75" thickBot="1" x14ac:dyDescent="0.25">
      <c r="B163" s="38">
        <v>141</v>
      </c>
      <c r="C163" s="39" t="s">
        <v>266</v>
      </c>
      <c r="D163" s="39" t="s">
        <v>101</v>
      </c>
      <c r="E163" s="40">
        <v>17284.490000000002</v>
      </c>
      <c r="F163" s="41">
        <v>13828.26</v>
      </c>
      <c r="G163" s="41" t="s">
        <v>47</v>
      </c>
      <c r="H163" s="117" t="s">
        <v>13</v>
      </c>
      <c r="I163" s="107" t="s">
        <v>264</v>
      </c>
      <c r="J163" s="108" t="s">
        <v>144</v>
      </c>
      <c r="K163" s="109">
        <v>42430</v>
      </c>
    </row>
    <row r="164" spans="2:11" s="8" customFormat="1" ht="16.5" thickBot="1" x14ac:dyDescent="0.3">
      <c r="B164" s="38"/>
      <c r="C164" s="39"/>
      <c r="D164" s="49" t="s">
        <v>267</v>
      </c>
      <c r="E164" s="50">
        <f t="shared" ref="E164:F164" si="1">SUM(E152:E163)</f>
        <v>701612.67999999993</v>
      </c>
      <c r="F164" s="50">
        <f t="shared" si="1"/>
        <v>458292.39</v>
      </c>
      <c r="G164" s="50"/>
      <c r="H164" s="51"/>
      <c r="I164" s="99"/>
      <c r="J164" s="100"/>
      <c r="K164" s="101"/>
    </row>
    <row r="165" spans="2:11" s="8" customFormat="1" ht="15" x14ac:dyDescent="0.2">
      <c r="B165" s="38">
        <v>142</v>
      </c>
      <c r="C165" s="39" t="s">
        <v>268</v>
      </c>
      <c r="D165" s="39" t="s">
        <v>269</v>
      </c>
      <c r="E165" s="40">
        <v>76731.460000000006</v>
      </c>
      <c r="F165" s="41">
        <v>50031.59</v>
      </c>
      <c r="G165" s="41" t="s">
        <v>16</v>
      </c>
      <c r="H165" s="102" t="s">
        <v>13</v>
      </c>
      <c r="I165" s="103" t="s">
        <v>43</v>
      </c>
      <c r="J165" s="104" t="s">
        <v>154</v>
      </c>
      <c r="K165" s="105">
        <v>42537</v>
      </c>
    </row>
    <row r="166" spans="2:11" s="8" customFormat="1" ht="15" x14ac:dyDescent="0.2">
      <c r="B166" s="38">
        <v>143</v>
      </c>
      <c r="C166" s="39" t="s">
        <v>270</v>
      </c>
      <c r="D166" s="39" t="s">
        <v>96</v>
      </c>
      <c r="E166" s="40">
        <v>52513.11</v>
      </c>
      <c r="F166" s="41">
        <v>35940.74</v>
      </c>
      <c r="G166" s="41" t="s">
        <v>16</v>
      </c>
      <c r="H166" s="102" t="s">
        <v>13</v>
      </c>
      <c r="I166" s="95" t="s">
        <v>138</v>
      </c>
      <c r="J166" s="102" t="s">
        <v>23</v>
      </c>
      <c r="K166" s="106">
        <v>43132</v>
      </c>
    </row>
    <row r="167" spans="2:11" s="8" customFormat="1" ht="15" x14ac:dyDescent="0.2">
      <c r="B167" s="38">
        <v>144</v>
      </c>
      <c r="C167" s="39" t="s">
        <v>271</v>
      </c>
      <c r="D167" s="39" t="s">
        <v>272</v>
      </c>
      <c r="E167" s="40">
        <v>52513.11</v>
      </c>
      <c r="F167" s="41">
        <v>35940.74</v>
      </c>
      <c r="G167" s="41" t="s">
        <v>16</v>
      </c>
      <c r="H167" s="102" t="s">
        <v>13</v>
      </c>
      <c r="I167" s="95" t="s">
        <v>43</v>
      </c>
      <c r="J167" s="102" t="s">
        <v>154</v>
      </c>
      <c r="K167" s="106">
        <v>42064</v>
      </c>
    </row>
    <row r="168" spans="2:11" s="8" customFormat="1" ht="15.75" thickBot="1" x14ac:dyDescent="0.25">
      <c r="B168" s="38">
        <v>145</v>
      </c>
      <c r="C168" s="39" t="s">
        <v>273</v>
      </c>
      <c r="D168" s="39" t="s">
        <v>274</v>
      </c>
      <c r="E168" s="40">
        <v>20307.12</v>
      </c>
      <c r="F168" s="41">
        <v>15857.66</v>
      </c>
      <c r="G168" s="41" t="s">
        <v>47</v>
      </c>
      <c r="H168" s="102" t="s">
        <v>13</v>
      </c>
      <c r="I168" s="107" t="s">
        <v>138</v>
      </c>
      <c r="J168" s="108" t="s">
        <v>23</v>
      </c>
      <c r="K168" s="109">
        <v>43132</v>
      </c>
    </row>
    <row r="169" spans="2:11" s="8" customFormat="1" ht="16.5" thickBot="1" x14ac:dyDescent="0.3">
      <c r="B169" s="38"/>
      <c r="C169" s="39"/>
      <c r="D169" s="49" t="s">
        <v>275</v>
      </c>
      <c r="E169" s="50">
        <f>SUM(E165:E168)</f>
        <v>202064.8</v>
      </c>
      <c r="F169" s="50">
        <f>SUM(F165:F168)</f>
        <v>137770.72999999998</v>
      </c>
      <c r="G169" s="50"/>
      <c r="H169" s="51"/>
      <c r="I169" s="99"/>
      <c r="J169" s="100"/>
      <c r="K169" s="101"/>
    </row>
    <row r="170" spans="2:11" s="8" customFormat="1" ht="15" x14ac:dyDescent="0.2">
      <c r="B170" s="38">
        <v>146</v>
      </c>
      <c r="C170" s="39" t="s">
        <v>276</v>
      </c>
      <c r="D170" s="39" t="s">
        <v>277</v>
      </c>
      <c r="E170" s="40">
        <v>89595.34</v>
      </c>
      <c r="F170" s="41">
        <v>57299.68</v>
      </c>
      <c r="G170" s="41" t="s">
        <v>16</v>
      </c>
      <c r="H170" s="117" t="s">
        <v>13</v>
      </c>
      <c r="I170" s="131" t="s">
        <v>278</v>
      </c>
      <c r="J170" s="132" t="s">
        <v>62</v>
      </c>
      <c r="K170" s="132">
        <v>43175</v>
      </c>
    </row>
    <row r="171" spans="2:11" s="8" customFormat="1" ht="15" x14ac:dyDescent="0.2">
      <c r="B171" s="38">
        <v>147</v>
      </c>
      <c r="C171" s="39" t="s">
        <v>279</v>
      </c>
      <c r="D171" s="39" t="s">
        <v>280</v>
      </c>
      <c r="E171" s="40">
        <v>68706.23</v>
      </c>
      <c r="F171" s="41">
        <v>45413.71</v>
      </c>
      <c r="G171" s="41" t="s">
        <v>16</v>
      </c>
      <c r="H171" s="117" t="s">
        <v>13</v>
      </c>
      <c r="I171" s="95" t="s">
        <v>150</v>
      </c>
      <c r="J171" s="102" t="s">
        <v>18</v>
      </c>
      <c r="K171" s="106">
        <v>40969</v>
      </c>
    </row>
    <row r="172" spans="2:11" s="8" customFormat="1" ht="15" x14ac:dyDescent="0.2">
      <c r="B172" s="38">
        <v>148</v>
      </c>
      <c r="C172" s="39" t="s">
        <v>281</v>
      </c>
      <c r="D172" s="39" t="s">
        <v>282</v>
      </c>
      <c r="E172" s="40">
        <v>68706.23</v>
      </c>
      <c r="F172" s="41">
        <v>45413.71</v>
      </c>
      <c r="G172" s="41" t="s">
        <v>16</v>
      </c>
      <c r="H172" s="117" t="s">
        <v>13</v>
      </c>
      <c r="I172" s="95" t="s">
        <v>150</v>
      </c>
      <c r="J172" s="102" t="s">
        <v>113</v>
      </c>
      <c r="K172" s="106">
        <v>32339</v>
      </c>
    </row>
    <row r="173" spans="2:11" s="8" customFormat="1" ht="15" x14ac:dyDescent="0.2">
      <c r="B173" s="38">
        <v>149</v>
      </c>
      <c r="C173" s="39" t="s">
        <v>283</v>
      </c>
      <c r="D173" s="39" t="s">
        <v>284</v>
      </c>
      <c r="E173" s="40">
        <v>21572.26</v>
      </c>
      <c r="F173" s="41">
        <v>16707.073</v>
      </c>
      <c r="G173" s="41" t="s">
        <v>47</v>
      </c>
      <c r="H173" s="117" t="s">
        <v>13</v>
      </c>
      <c r="I173" s="95" t="s">
        <v>150</v>
      </c>
      <c r="J173" s="102" t="s">
        <v>181</v>
      </c>
      <c r="K173" s="106">
        <v>40582</v>
      </c>
    </row>
    <row r="174" spans="2:11" s="8" customFormat="1" ht="15" x14ac:dyDescent="0.2">
      <c r="B174" s="38">
        <v>150</v>
      </c>
      <c r="C174" s="39" t="s">
        <v>285</v>
      </c>
      <c r="D174" s="39" t="s">
        <v>284</v>
      </c>
      <c r="E174" s="40">
        <v>21572.26</v>
      </c>
      <c r="F174" s="41">
        <v>16707.073</v>
      </c>
      <c r="G174" s="41" t="s">
        <v>47</v>
      </c>
      <c r="H174" s="117" t="s">
        <v>13</v>
      </c>
      <c r="I174" s="95" t="s">
        <v>132</v>
      </c>
      <c r="J174" s="102" t="s">
        <v>286</v>
      </c>
      <c r="K174" s="106">
        <v>43160</v>
      </c>
    </row>
    <row r="175" spans="2:11" s="8" customFormat="1" ht="15" x14ac:dyDescent="0.2">
      <c r="B175" s="38">
        <v>151</v>
      </c>
      <c r="C175" s="39" t="s">
        <v>287</v>
      </c>
      <c r="D175" s="39" t="s">
        <v>284</v>
      </c>
      <c r="E175" s="40">
        <v>21572.26</v>
      </c>
      <c r="F175" s="41">
        <v>16707.073</v>
      </c>
      <c r="G175" s="41" t="s">
        <v>47</v>
      </c>
      <c r="H175" s="117" t="s">
        <v>13</v>
      </c>
      <c r="I175" s="95" t="s">
        <v>278</v>
      </c>
      <c r="J175" s="102" t="s">
        <v>62</v>
      </c>
      <c r="K175" s="106">
        <v>43175</v>
      </c>
    </row>
    <row r="176" spans="2:11" s="8" customFormat="1" ht="15" x14ac:dyDescent="0.2">
      <c r="B176" s="38">
        <v>152</v>
      </c>
      <c r="C176" s="39" t="s">
        <v>288</v>
      </c>
      <c r="D176" s="39" t="s">
        <v>274</v>
      </c>
      <c r="E176" s="40">
        <v>20307.12</v>
      </c>
      <c r="F176" s="41">
        <v>15857.66</v>
      </c>
      <c r="G176" s="41" t="s">
        <v>47</v>
      </c>
      <c r="H176" s="117" t="s">
        <v>13</v>
      </c>
      <c r="I176" s="95" t="s">
        <v>150</v>
      </c>
      <c r="J176" s="102" t="s">
        <v>289</v>
      </c>
      <c r="K176" s="106">
        <v>39168</v>
      </c>
    </row>
    <row r="177" spans="2:11" s="8" customFormat="1" ht="15" x14ac:dyDescent="0.2">
      <c r="B177" s="38">
        <v>153</v>
      </c>
      <c r="C177" s="39" t="s">
        <v>290</v>
      </c>
      <c r="D177" s="39" t="s">
        <v>46</v>
      </c>
      <c r="E177" s="40">
        <v>20307.12</v>
      </c>
      <c r="F177" s="41">
        <v>15857.66</v>
      </c>
      <c r="G177" s="41" t="s">
        <v>47</v>
      </c>
      <c r="H177" s="117" t="s">
        <v>13</v>
      </c>
      <c r="I177" s="95" t="s">
        <v>150</v>
      </c>
      <c r="J177" s="102" t="s">
        <v>291</v>
      </c>
      <c r="K177" s="106">
        <v>40314</v>
      </c>
    </row>
    <row r="178" spans="2:11" s="8" customFormat="1" ht="15" x14ac:dyDescent="0.2">
      <c r="B178" s="38">
        <v>154</v>
      </c>
      <c r="C178" s="39" t="s">
        <v>292</v>
      </c>
      <c r="D178" s="39" t="s">
        <v>51</v>
      </c>
      <c r="E178" s="40">
        <v>17284.490000000002</v>
      </c>
      <c r="F178" s="41">
        <v>13828.26</v>
      </c>
      <c r="G178" s="41" t="s">
        <v>47</v>
      </c>
      <c r="H178" s="117" t="s">
        <v>13</v>
      </c>
      <c r="I178" s="95" t="s">
        <v>150</v>
      </c>
      <c r="J178" s="102" t="s">
        <v>136</v>
      </c>
      <c r="K178" s="106">
        <v>41122</v>
      </c>
    </row>
    <row r="179" spans="2:11" s="8" customFormat="1" ht="15" x14ac:dyDescent="0.2">
      <c r="B179" s="38">
        <v>155</v>
      </c>
      <c r="C179" s="39" t="s">
        <v>293</v>
      </c>
      <c r="D179" s="39" t="s">
        <v>294</v>
      </c>
      <c r="E179" s="40">
        <v>14222.85</v>
      </c>
      <c r="F179" s="41">
        <v>11772.68</v>
      </c>
      <c r="G179" s="41" t="s">
        <v>47</v>
      </c>
      <c r="H179" s="117" t="s">
        <v>13</v>
      </c>
      <c r="I179" s="95" t="s">
        <v>150</v>
      </c>
      <c r="J179" s="102" t="s">
        <v>295</v>
      </c>
      <c r="K179" s="106">
        <v>39534</v>
      </c>
    </row>
    <row r="180" spans="2:11" s="8" customFormat="1" ht="15" x14ac:dyDescent="0.2">
      <c r="B180" s="38">
        <v>156</v>
      </c>
      <c r="C180" s="39" t="s">
        <v>296</v>
      </c>
      <c r="D180" s="39" t="s">
        <v>294</v>
      </c>
      <c r="E180" s="40">
        <v>14222.85</v>
      </c>
      <c r="F180" s="41">
        <v>11772.68</v>
      </c>
      <c r="G180" s="41" t="s">
        <v>47</v>
      </c>
      <c r="H180" s="117" t="s">
        <v>13</v>
      </c>
      <c r="I180" s="95" t="s">
        <v>150</v>
      </c>
      <c r="J180" s="102" t="s">
        <v>297</v>
      </c>
      <c r="K180" s="106">
        <v>38200</v>
      </c>
    </row>
    <row r="181" spans="2:11" s="8" customFormat="1" ht="16.5" thickBot="1" x14ac:dyDescent="0.3">
      <c r="B181" s="133"/>
      <c r="C181" s="134" t="s">
        <v>298</v>
      </c>
      <c r="D181" s="134" t="s">
        <v>299</v>
      </c>
      <c r="E181" s="135">
        <f>SUM(E170:E180)</f>
        <v>378069.00999999995</v>
      </c>
      <c r="F181" s="135">
        <f>SUM(F170:F180)</f>
        <v>267337.25900000002</v>
      </c>
      <c r="G181" s="135"/>
      <c r="H181" s="122"/>
      <c r="I181" s="136"/>
      <c r="J181" s="137"/>
      <c r="K181" s="138"/>
    </row>
    <row r="182" spans="2:11" s="8" customFormat="1" x14ac:dyDescent="0.2">
      <c r="K182" s="139"/>
    </row>
    <row r="183" spans="2:11" s="8" customFormat="1" x14ac:dyDescent="0.2">
      <c r="K183" s="139"/>
    </row>
    <row r="184" spans="2:11" s="8" customFormat="1" x14ac:dyDescent="0.2">
      <c r="K184" s="139"/>
    </row>
    <row r="185" spans="2:11" s="8" customFormat="1" x14ac:dyDescent="0.2">
      <c r="K185" s="139"/>
    </row>
    <row r="186" spans="2:11" s="8" customFormat="1" x14ac:dyDescent="0.2">
      <c r="K186" s="139"/>
    </row>
    <row r="187" spans="2:11" s="8" customFormat="1" x14ac:dyDescent="0.2">
      <c r="K187" s="139"/>
    </row>
    <row r="188" spans="2:11" s="8" customFormat="1" x14ac:dyDescent="0.2">
      <c r="K188" s="139"/>
    </row>
    <row r="189" spans="2:11" s="8" customFormat="1" x14ac:dyDescent="0.2">
      <c r="K189" s="139"/>
    </row>
    <row r="190" spans="2:11" s="8" customFormat="1" x14ac:dyDescent="0.2">
      <c r="K190" s="139"/>
    </row>
    <row r="191" spans="2:11" s="8" customFormat="1" x14ac:dyDescent="0.2">
      <c r="K191" s="139"/>
    </row>
    <row r="192" spans="2:11" s="8" customFormat="1" x14ac:dyDescent="0.2">
      <c r="K192" s="139"/>
    </row>
    <row r="193" spans="11:11" s="8" customFormat="1" x14ac:dyDescent="0.2">
      <c r="K193" s="139"/>
    </row>
    <row r="194" spans="11:11" s="8" customFormat="1" x14ac:dyDescent="0.2">
      <c r="K194" s="139"/>
    </row>
    <row r="195" spans="11:11" s="8" customFormat="1" x14ac:dyDescent="0.2">
      <c r="K195" s="139"/>
    </row>
    <row r="196" spans="11:11" s="8" customFormat="1" x14ac:dyDescent="0.2">
      <c r="K196" s="139"/>
    </row>
    <row r="197" spans="11:11" s="8" customFormat="1" x14ac:dyDescent="0.2">
      <c r="K197" s="139"/>
    </row>
    <row r="198" spans="11:11" s="8" customFormat="1" x14ac:dyDescent="0.2">
      <c r="K198" s="139"/>
    </row>
    <row r="199" spans="11:11" s="8" customFormat="1" x14ac:dyDescent="0.2">
      <c r="K199" s="139"/>
    </row>
    <row r="200" spans="11:11" s="8" customFormat="1" x14ac:dyDescent="0.2">
      <c r="K200" s="139"/>
    </row>
    <row r="201" spans="11:11" s="8" customFormat="1" x14ac:dyDescent="0.2">
      <c r="K201" s="139"/>
    </row>
    <row r="202" spans="11:11" s="8" customFormat="1" x14ac:dyDescent="0.2">
      <c r="K202" s="139"/>
    </row>
    <row r="203" spans="11:11" s="8" customFormat="1" x14ac:dyDescent="0.2">
      <c r="K203" s="139"/>
    </row>
    <row r="204" spans="11:11" s="8" customFormat="1" x14ac:dyDescent="0.2">
      <c r="K204" s="139"/>
    </row>
    <row r="205" spans="11:11" s="8" customFormat="1" x14ac:dyDescent="0.2">
      <c r="K205" s="139"/>
    </row>
    <row r="206" spans="11:11" s="8" customFormat="1" x14ac:dyDescent="0.2">
      <c r="K206" s="139"/>
    </row>
    <row r="207" spans="11:11" s="8" customFormat="1" x14ac:dyDescent="0.2">
      <c r="K207" s="139"/>
    </row>
    <row r="208" spans="11:11" s="8" customFormat="1" x14ac:dyDescent="0.2">
      <c r="K208" s="139"/>
    </row>
    <row r="209" spans="11:11" s="8" customFormat="1" x14ac:dyDescent="0.2">
      <c r="K209" s="139"/>
    </row>
    <row r="210" spans="11:11" s="8" customFormat="1" x14ac:dyDescent="0.2">
      <c r="K210" s="139"/>
    </row>
    <row r="211" spans="11:11" s="8" customFormat="1" x14ac:dyDescent="0.2">
      <c r="K211" s="139"/>
    </row>
    <row r="212" spans="11:11" s="8" customFormat="1" x14ac:dyDescent="0.2">
      <c r="K212" s="139"/>
    </row>
    <row r="213" spans="11:11" s="8" customFormat="1" x14ac:dyDescent="0.2">
      <c r="K213" s="139"/>
    </row>
    <row r="214" spans="11:11" s="8" customFormat="1" x14ac:dyDescent="0.2">
      <c r="K214" s="139"/>
    </row>
    <row r="215" spans="11:11" s="8" customFormat="1" x14ac:dyDescent="0.2">
      <c r="K215" s="139"/>
    </row>
    <row r="216" spans="11:11" s="8" customFormat="1" x14ac:dyDescent="0.2">
      <c r="K216" s="139"/>
    </row>
    <row r="217" spans="11:11" s="8" customFormat="1" x14ac:dyDescent="0.2">
      <c r="K217" s="139"/>
    </row>
    <row r="218" spans="11:11" s="8" customFormat="1" x14ac:dyDescent="0.2">
      <c r="K218" s="139"/>
    </row>
    <row r="219" spans="11:11" s="8" customFormat="1" x14ac:dyDescent="0.2">
      <c r="K219" s="139"/>
    </row>
    <row r="220" spans="11:11" s="8" customFormat="1" x14ac:dyDescent="0.2">
      <c r="K220" s="139"/>
    </row>
    <row r="221" spans="11:11" s="8" customFormat="1" x14ac:dyDescent="0.2">
      <c r="K221" s="139"/>
    </row>
    <row r="222" spans="11:11" s="8" customFormat="1" x14ac:dyDescent="0.2">
      <c r="K222" s="139"/>
    </row>
    <row r="223" spans="11:11" s="8" customFormat="1" x14ac:dyDescent="0.2">
      <c r="K223" s="139"/>
    </row>
    <row r="224" spans="11:11" s="8" customFormat="1" x14ac:dyDescent="0.2">
      <c r="K224" s="139"/>
    </row>
    <row r="225" spans="11:11" s="8" customFormat="1" x14ac:dyDescent="0.2">
      <c r="K225" s="139"/>
    </row>
    <row r="226" spans="11:11" s="8" customFormat="1" x14ac:dyDescent="0.2">
      <c r="K226" s="139"/>
    </row>
    <row r="227" spans="11:11" s="8" customFormat="1" x14ac:dyDescent="0.2">
      <c r="K227" s="139"/>
    </row>
    <row r="228" spans="11:11" s="8" customFormat="1" x14ac:dyDescent="0.2">
      <c r="K228" s="139"/>
    </row>
    <row r="229" spans="11:11" s="8" customFormat="1" x14ac:dyDescent="0.2">
      <c r="K229" s="139"/>
    </row>
    <row r="230" spans="11:11" s="8" customFormat="1" x14ac:dyDescent="0.2">
      <c r="K230" s="139"/>
    </row>
    <row r="231" spans="11:11" s="8" customFormat="1" x14ac:dyDescent="0.2">
      <c r="K231" s="139"/>
    </row>
    <row r="232" spans="11:11" s="8" customFormat="1" x14ac:dyDescent="0.2">
      <c r="K232" s="139"/>
    </row>
    <row r="233" spans="11:11" s="8" customFormat="1" x14ac:dyDescent="0.2">
      <c r="K233" s="139"/>
    </row>
    <row r="234" spans="11:11" s="8" customFormat="1" x14ac:dyDescent="0.2">
      <c r="K234" s="139"/>
    </row>
    <row r="235" spans="11:11" s="8" customFormat="1" x14ac:dyDescent="0.2">
      <c r="K235" s="139"/>
    </row>
    <row r="236" spans="11:11" s="8" customFormat="1" x14ac:dyDescent="0.2">
      <c r="K236" s="139"/>
    </row>
    <row r="237" spans="11:11" s="8" customFormat="1" x14ac:dyDescent="0.2">
      <c r="K237" s="139"/>
    </row>
    <row r="238" spans="11:11" s="8" customFormat="1" x14ac:dyDescent="0.2">
      <c r="K238" s="139"/>
    </row>
    <row r="239" spans="11:11" s="8" customFormat="1" x14ac:dyDescent="0.2">
      <c r="K239" s="139"/>
    </row>
    <row r="240" spans="11:11" s="8" customFormat="1" x14ac:dyDescent="0.2">
      <c r="K240" s="139"/>
    </row>
    <row r="241" spans="11:11" s="8" customFormat="1" x14ac:dyDescent="0.2">
      <c r="K241" s="139"/>
    </row>
    <row r="242" spans="11:11" s="8" customFormat="1" x14ac:dyDescent="0.2">
      <c r="K242" s="139"/>
    </row>
    <row r="243" spans="11:11" s="8" customFormat="1" x14ac:dyDescent="0.2">
      <c r="K243" s="139"/>
    </row>
    <row r="244" spans="11:11" s="8" customFormat="1" x14ac:dyDescent="0.2">
      <c r="K244" s="139"/>
    </row>
    <row r="245" spans="11:11" s="8" customFormat="1" x14ac:dyDescent="0.2">
      <c r="K245" s="139"/>
    </row>
    <row r="246" spans="11:11" s="8" customFormat="1" x14ac:dyDescent="0.2">
      <c r="K246" s="139"/>
    </row>
    <row r="247" spans="11:11" s="8" customFormat="1" x14ac:dyDescent="0.2">
      <c r="K247" s="139"/>
    </row>
    <row r="248" spans="11:11" s="8" customFormat="1" x14ac:dyDescent="0.2">
      <c r="K248" s="139"/>
    </row>
    <row r="249" spans="11:11" s="8" customFormat="1" x14ac:dyDescent="0.2">
      <c r="K249" s="139"/>
    </row>
    <row r="250" spans="11:11" s="8" customFormat="1" x14ac:dyDescent="0.2">
      <c r="K250" s="139"/>
    </row>
    <row r="251" spans="11:11" s="8" customFormat="1" x14ac:dyDescent="0.2">
      <c r="K251" s="139"/>
    </row>
    <row r="252" spans="11:11" s="8" customFormat="1" x14ac:dyDescent="0.2">
      <c r="K252" s="139"/>
    </row>
    <row r="253" spans="11:11" s="8" customFormat="1" x14ac:dyDescent="0.2">
      <c r="K253" s="139"/>
    </row>
    <row r="254" spans="11:11" s="8" customFormat="1" x14ac:dyDescent="0.2">
      <c r="K254" s="139"/>
    </row>
    <row r="255" spans="11:11" s="8" customFormat="1" x14ac:dyDescent="0.2">
      <c r="K255" s="139"/>
    </row>
    <row r="256" spans="11:11" s="8" customFormat="1" x14ac:dyDescent="0.2">
      <c r="K256" s="139"/>
    </row>
    <row r="257" spans="11:11" s="8" customFormat="1" x14ac:dyDescent="0.2">
      <c r="K257" s="139"/>
    </row>
    <row r="258" spans="11:11" s="8" customFormat="1" x14ac:dyDescent="0.2">
      <c r="K258" s="139"/>
    </row>
    <row r="259" spans="11:11" s="8" customFormat="1" x14ac:dyDescent="0.2">
      <c r="K259" s="139"/>
    </row>
    <row r="260" spans="11:11" s="8" customFormat="1" x14ac:dyDescent="0.2">
      <c r="K260" s="139"/>
    </row>
    <row r="261" spans="11:11" s="8" customFormat="1" x14ac:dyDescent="0.2">
      <c r="K261" s="139"/>
    </row>
    <row r="262" spans="11:11" s="8" customFormat="1" x14ac:dyDescent="0.2">
      <c r="K262" s="139"/>
    </row>
    <row r="263" spans="11:11" s="8" customFormat="1" x14ac:dyDescent="0.2">
      <c r="K263" s="139"/>
    </row>
    <row r="264" spans="11:11" s="8" customFormat="1" x14ac:dyDescent="0.2">
      <c r="K264" s="139"/>
    </row>
    <row r="265" spans="11:11" s="8" customFormat="1" x14ac:dyDescent="0.2">
      <c r="K265" s="139"/>
    </row>
    <row r="266" spans="11:11" s="8" customFormat="1" x14ac:dyDescent="0.2">
      <c r="K266" s="139"/>
    </row>
    <row r="267" spans="11:11" s="8" customFormat="1" x14ac:dyDescent="0.2">
      <c r="K267" s="139"/>
    </row>
    <row r="268" spans="11:11" s="8" customFormat="1" x14ac:dyDescent="0.2">
      <c r="K268" s="139"/>
    </row>
    <row r="269" spans="11:11" s="8" customFormat="1" x14ac:dyDescent="0.2">
      <c r="K269" s="139"/>
    </row>
    <row r="270" spans="11:11" s="8" customFormat="1" x14ac:dyDescent="0.2">
      <c r="K270" s="139"/>
    </row>
    <row r="271" spans="11:11" s="8" customFormat="1" x14ac:dyDescent="0.2">
      <c r="K271" s="139"/>
    </row>
    <row r="272" spans="11:11" s="8" customFormat="1" x14ac:dyDescent="0.2">
      <c r="K272" s="139"/>
    </row>
    <row r="273" spans="11:11" s="8" customFormat="1" x14ac:dyDescent="0.2">
      <c r="K273" s="139"/>
    </row>
    <row r="274" spans="11:11" s="8" customFormat="1" x14ac:dyDescent="0.2">
      <c r="K274" s="139"/>
    </row>
    <row r="275" spans="11:11" s="8" customFormat="1" x14ac:dyDescent="0.2">
      <c r="K275" s="139"/>
    </row>
    <row r="276" spans="11:11" s="8" customFormat="1" x14ac:dyDescent="0.2">
      <c r="K276" s="139"/>
    </row>
    <row r="277" spans="11:11" s="8" customFormat="1" x14ac:dyDescent="0.2">
      <c r="K277" s="139"/>
    </row>
    <row r="278" spans="11:11" s="8" customFormat="1" x14ac:dyDescent="0.2">
      <c r="K278" s="139"/>
    </row>
    <row r="279" spans="11:11" s="8" customFormat="1" x14ac:dyDescent="0.2">
      <c r="K279" s="139"/>
    </row>
    <row r="280" spans="11:11" s="8" customFormat="1" x14ac:dyDescent="0.2">
      <c r="K280" s="139"/>
    </row>
    <row r="281" spans="11:11" s="8" customFormat="1" x14ac:dyDescent="0.2">
      <c r="K281" s="139"/>
    </row>
    <row r="282" spans="11:11" s="8" customFormat="1" x14ac:dyDescent="0.2">
      <c r="K282" s="139"/>
    </row>
    <row r="283" spans="11:11" s="8" customFormat="1" x14ac:dyDescent="0.2">
      <c r="K283" s="139"/>
    </row>
    <row r="284" spans="11:11" s="8" customFormat="1" x14ac:dyDescent="0.2">
      <c r="K284" s="139"/>
    </row>
    <row r="285" spans="11:11" s="8" customFormat="1" x14ac:dyDescent="0.2">
      <c r="K285" s="139"/>
    </row>
    <row r="286" spans="11:11" s="8" customFormat="1" x14ac:dyDescent="0.2">
      <c r="K286" s="139"/>
    </row>
    <row r="287" spans="11:11" s="8" customFormat="1" x14ac:dyDescent="0.2">
      <c r="K287" s="139"/>
    </row>
    <row r="288" spans="11:11" s="8" customFormat="1" x14ac:dyDescent="0.2">
      <c r="K288" s="139"/>
    </row>
    <row r="289" spans="11:11" s="8" customFormat="1" x14ac:dyDescent="0.2">
      <c r="K289" s="139"/>
    </row>
    <row r="290" spans="11:11" s="8" customFormat="1" x14ac:dyDescent="0.2">
      <c r="K290" s="139"/>
    </row>
    <row r="291" spans="11:11" s="8" customFormat="1" x14ac:dyDescent="0.2">
      <c r="K291" s="139"/>
    </row>
    <row r="292" spans="11:11" s="8" customFormat="1" x14ac:dyDescent="0.2">
      <c r="K292" s="139"/>
    </row>
    <row r="293" spans="11:11" s="8" customFormat="1" x14ac:dyDescent="0.2">
      <c r="K293" s="139"/>
    </row>
    <row r="294" spans="11:11" s="8" customFormat="1" x14ac:dyDescent="0.2">
      <c r="K294" s="139"/>
    </row>
    <row r="295" spans="11:11" s="8" customFormat="1" x14ac:dyDescent="0.2">
      <c r="K295" s="139"/>
    </row>
    <row r="296" spans="11:11" s="8" customFormat="1" x14ac:dyDescent="0.2">
      <c r="K296" s="139"/>
    </row>
    <row r="297" spans="11:11" s="8" customFormat="1" x14ac:dyDescent="0.2">
      <c r="K297" s="139"/>
    </row>
    <row r="298" spans="11:11" s="8" customFormat="1" x14ac:dyDescent="0.2">
      <c r="K298" s="139"/>
    </row>
    <row r="299" spans="11:11" s="8" customFormat="1" x14ac:dyDescent="0.2">
      <c r="K299" s="139"/>
    </row>
    <row r="300" spans="11:11" s="8" customFormat="1" x14ac:dyDescent="0.2">
      <c r="K300" s="139"/>
    </row>
    <row r="301" spans="11:11" s="8" customFormat="1" x14ac:dyDescent="0.2">
      <c r="K301" s="139"/>
    </row>
    <row r="302" spans="11:11" s="8" customFormat="1" x14ac:dyDescent="0.2">
      <c r="K302" s="139"/>
    </row>
    <row r="303" spans="11:11" s="8" customFormat="1" x14ac:dyDescent="0.2">
      <c r="K303" s="139"/>
    </row>
    <row r="304" spans="11:11" s="8" customFormat="1" x14ac:dyDescent="0.2">
      <c r="K304" s="139"/>
    </row>
    <row r="305" spans="11:11" s="8" customFormat="1" x14ac:dyDescent="0.2">
      <c r="K305" s="139"/>
    </row>
    <row r="306" spans="11:11" s="8" customFormat="1" x14ac:dyDescent="0.2">
      <c r="K306" s="139"/>
    </row>
    <row r="307" spans="11:11" s="8" customFormat="1" x14ac:dyDescent="0.2">
      <c r="K307" s="139"/>
    </row>
    <row r="308" spans="11:11" s="8" customFormat="1" x14ac:dyDescent="0.2">
      <c r="K308" s="139"/>
    </row>
    <row r="309" spans="11:11" s="8" customFormat="1" x14ac:dyDescent="0.2">
      <c r="K309" s="139"/>
    </row>
    <row r="310" spans="11:11" s="8" customFormat="1" x14ac:dyDescent="0.2">
      <c r="K310" s="139"/>
    </row>
    <row r="311" spans="11:11" s="8" customFormat="1" x14ac:dyDescent="0.2">
      <c r="K311" s="139"/>
    </row>
    <row r="312" spans="11:11" s="8" customFormat="1" x14ac:dyDescent="0.2">
      <c r="K312" s="139"/>
    </row>
    <row r="313" spans="11:11" s="8" customFormat="1" x14ac:dyDescent="0.2">
      <c r="K313" s="139"/>
    </row>
    <row r="314" spans="11:11" s="8" customFormat="1" x14ac:dyDescent="0.2">
      <c r="K314" s="139"/>
    </row>
    <row r="315" spans="11:11" s="8" customFormat="1" x14ac:dyDescent="0.2">
      <c r="K315" s="139"/>
    </row>
    <row r="316" spans="11:11" s="8" customFormat="1" x14ac:dyDescent="0.2">
      <c r="K316" s="139"/>
    </row>
    <row r="317" spans="11:11" s="8" customFormat="1" x14ac:dyDescent="0.2">
      <c r="K317" s="139"/>
    </row>
    <row r="318" spans="11:11" s="8" customFormat="1" x14ac:dyDescent="0.2">
      <c r="K318" s="139"/>
    </row>
    <row r="319" spans="11:11" s="8" customFormat="1" x14ac:dyDescent="0.2">
      <c r="K319" s="139"/>
    </row>
    <row r="320" spans="11:11" s="8" customFormat="1" x14ac:dyDescent="0.2">
      <c r="K320" s="139"/>
    </row>
    <row r="321" spans="11:11" s="8" customFormat="1" x14ac:dyDescent="0.2">
      <c r="K321" s="139"/>
    </row>
    <row r="322" spans="11:11" s="8" customFormat="1" x14ac:dyDescent="0.2">
      <c r="K322" s="139"/>
    </row>
    <row r="323" spans="11:11" s="8" customFormat="1" x14ac:dyDescent="0.2">
      <c r="K323" s="139"/>
    </row>
    <row r="324" spans="11:11" s="8" customFormat="1" x14ac:dyDescent="0.2">
      <c r="K324" s="139"/>
    </row>
    <row r="325" spans="11:11" s="8" customFormat="1" x14ac:dyDescent="0.2">
      <c r="K325" s="139"/>
    </row>
    <row r="326" spans="11:11" s="8" customFormat="1" x14ac:dyDescent="0.2">
      <c r="K326" s="139"/>
    </row>
    <row r="327" spans="11:11" s="8" customFormat="1" x14ac:dyDescent="0.2">
      <c r="K327" s="139"/>
    </row>
    <row r="328" spans="11:11" s="8" customFormat="1" x14ac:dyDescent="0.2">
      <c r="K328" s="139"/>
    </row>
    <row r="329" spans="11:11" s="8" customFormat="1" x14ac:dyDescent="0.2">
      <c r="K329" s="139"/>
    </row>
    <row r="330" spans="11:11" s="8" customFormat="1" x14ac:dyDescent="0.2">
      <c r="K330" s="139"/>
    </row>
    <row r="331" spans="11:11" s="8" customFormat="1" x14ac:dyDescent="0.2">
      <c r="K331" s="139"/>
    </row>
    <row r="332" spans="11:11" s="8" customFormat="1" x14ac:dyDescent="0.2">
      <c r="K332" s="139"/>
    </row>
    <row r="333" spans="11:11" s="8" customFormat="1" x14ac:dyDescent="0.2">
      <c r="K333" s="139"/>
    </row>
    <row r="334" spans="11:11" s="8" customFormat="1" x14ac:dyDescent="0.2">
      <c r="K334" s="139"/>
    </row>
    <row r="335" spans="11:11" s="8" customFormat="1" x14ac:dyDescent="0.2">
      <c r="K335" s="139"/>
    </row>
    <row r="336" spans="11:11" s="8" customFormat="1" x14ac:dyDescent="0.2">
      <c r="K336" s="139"/>
    </row>
    <row r="337" spans="11:11" s="8" customFormat="1" x14ac:dyDescent="0.2">
      <c r="K337" s="139"/>
    </row>
    <row r="338" spans="11:11" s="8" customFormat="1" x14ac:dyDescent="0.2">
      <c r="K338" s="139"/>
    </row>
    <row r="339" spans="11:11" s="8" customFormat="1" x14ac:dyDescent="0.2">
      <c r="K339" s="139"/>
    </row>
    <row r="340" spans="11:11" s="8" customFormat="1" x14ac:dyDescent="0.2">
      <c r="K340" s="139"/>
    </row>
    <row r="341" spans="11:11" s="8" customFormat="1" x14ac:dyDescent="0.2">
      <c r="K341" s="139"/>
    </row>
    <row r="342" spans="11:11" s="8" customFormat="1" x14ac:dyDescent="0.2">
      <c r="K342" s="139"/>
    </row>
    <row r="343" spans="11:11" s="8" customFormat="1" x14ac:dyDescent="0.2">
      <c r="K343" s="139"/>
    </row>
    <row r="344" spans="11:11" s="8" customFormat="1" x14ac:dyDescent="0.2">
      <c r="K344" s="139"/>
    </row>
    <row r="345" spans="11:11" s="8" customFormat="1" x14ac:dyDescent="0.2">
      <c r="K345" s="139"/>
    </row>
    <row r="346" spans="11:11" s="8" customFormat="1" x14ac:dyDescent="0.2">
      <c r="K346" s="139"/>
    </row>
    <row r="347" spans="11:11" s="8" customFormat="1" x14ac:dyDescent="0.2">
      <c r="K347" s="139"/>
    </row>
    <row r="348" spans="11:11" s="8" customFormat="1" x14ac:dyDescent="0.2">
      <c r="K348" s="139"/>
    </row>
    <row r="349" spans="11:11" s="8" customFormat="1" x14ac:dyDescent="0.2">
      <c r="K349" s="139"/>
    </row>
    <row r="350" spans="11:11" s="8" customFormat="1" x14ac:dyDescent="0.2">
      <c r="K350" s="139"/>
    </row>
    <row r="351" spans="11:11" s="8" customFormat="1" x14ac:dyDescent="0.2">
      <c r="K351" s="139"/>
    </row>
    <row r="352" spans="11:11" s="8" customFormat="1" x14ac:dyDescent="0.2">
      <c r="K352" s="139"/>
    </row>
    <row r="353" spans="11:11" s="8" customFormat="1" x14ac:dyDescent="0.2">
      <c r="K353" s="139"/>
    </row>
    <row r="354" spans="11:11" s="8" customFormat="1" x14ac:dyDescent="0.2">
      <c r="K354" s="139"/>
    </row>
    <row r="355" spans="11:11" s="8" customFormat="1" x14ac:dyDescent="0.2">
      <c r="K355" s="139"/>
    </row>
    <row r="356" spans="11:11" s="8" customFormat="1" x14ac:dyDescent="0.2">
      <c r="K356" s="139"/>
    </row>
    <row r="357" spans="11:11" s="8" customFormat="1" x14ac:dyDescent="0.2">
      <c r="K357" s="139"/>
    </row>
    <row r="358" spans="11:11" s="8" customFormat="1" x14ac:dyDescent="0.2">
      <c r="K358" s="139"/>
    </row>
    <row r="359" spans="11:11" s="8" customFormat="1" x14ac:dyDescent="0.2">
      <c r="K359" s="139"/>
    </row>
    <row r="360" spans="11:11" s="8" customFormat="1" x14ac:dyDescent="0.2">
      <c r="K360" s="139"/>
    </row>
    <row r="361" spans="11:11" s="8" customFormat="1" x14ac:dyDescent="0.2">
      <c r="K361" s="139"/>
    </row>
    <row r="362" spans="11:11" s="8" customFormat="1" x14ac:dyDescent="0.2">
      <c r="K362" s="139"/>
    </row>
    <row r="363" spans="11:11" s="8" customFormat="1" x14ac:dyDescent="0.2">
      <c r="K363" s="139"/>
    </row>
    <row r="364" spans="11:11" s="8" customFormat="1" x14ac:dyDescent="0.2">
      <c r="K364" s="139"/>
    </row>
    <row r="365" spans="11:11" s="8" customFormat="1" x14ac:dyDescent="0.2">
      <c r="K365" s="139"/>
    </row>
    <row r="366" spans="11:11" s="8" customFormat="1" x14ac:dyDescent="0.2">
      <c r="K366" s="139"/>
    </row>
    <row r="367" spans="11:11" s="8" customFormat="1" x14ac:dyDescent="0.2">
      <c r="K367" s="139"/>
    </row>
    <row r="368" spans="11:11" s="8" customFormat="1" x14ac:dyDescent="0.2">
      <c r="K368" s="139"/>
    </row>
    <row r="369" spans="11:11" s="8" customFormat="1" x14ac:dyDescent="0.2">
      <c r="K369" s="139"/>
    </row>
    <row r="370" spans="11:11" s="8" customFormat="1" x14ac:dyDescent="0.2">
      <c r="K370" s="139"/>
    </row>
    <row r="371" spans="11:11" s="8" customFormat="1" x14ac:dyDescent="0.2">
      <c r="K371" s="139"/>
    </row>
    <row r="372" spans="11:11" s="8" customFormat="1" x14ac:dyDescent="0.2">
      <c r="K372" s="139"/>
    </row>
    <row r="373" spans="11:11" s="8" customFormat="1" x14ac:dyDescent="0.2">
      <c r="K373" s="139"/>
    </row>
    <row r="374" spans="11:11" s="8" customFormat="1" x14ac:dyDescent="0.2">
      <c r="K374" s="139"/>
    </row>
    <row r="375" spans="11:11" s="8" customFormat="1" x14ac:dyDescent="0.2">
      <c r="K375" s="139"/>
    </row>
    <row r="376" spans="11:11" s="8" customFormat="1" x14ac:dyDescent="0.2">
      <c r="K376" s="139"/>
    </row>
    <row r="377" spans="11:11" s="8" customFormat="1" x14ac:dyDescent="0.2">
      <c r="K377" s="139"/>
    </row>
    <row r="378" spans="11:11" s="8" customFormat="1" x14ac:dyDescent="0.2">
      <c r="K378" s="139"/>
    </row>
    <row r="379" spans="11:11" s="8" customFormat="1" x14ac:dyDescent="0.2">
      <c r="K379" s="139"/>
    </row>
    <row r="380" spans="11:11" s="8" customFormat="1" x14ac:dyDescent="0.2">
      <c r="K380" s="139"/>
    </row>
    <row r="381" spans="11:11" s="8" customFormat="1" x14ac:dyDescent="0.2">
      <c r="K381" s="139"/>
    </row>
    <row r="382" spans="11:11" s="8" customFormat="1" x14ac:dyDescent="0.2">
      <c r="K382" s="139"/>
    </row>
    <row r="383" spans="11:11" s="8" customFormat="1" x14ac:dyDescent="0.2">
      <c r="K383" s="139"/>
    </row>
    <row r="384" spans="11:11" s="8" customFormat="1" x14ac:dyDescent="0.2">
      <c r="K384" s="139"/>
    </row>
    <row r="385" spans="11:11" s="8" customFormat="1" x14ac:dyDescent="0.2">
      <c r="K385" s="139"/>
    </row>
    <row r="386" spans="11:11" s="8" customFormat="1" x14ac:dyDescent="0.2">
      <c r="K386" s="139"/>
    </row>
    <row r="387" spans="11:11" s="8" customFormat="1" x14ac:dyDescent="0.2">
      <c r="K387" s="139"/>
    </row>
    <row r="388" spans="11:11" s="8" customFormat="1" x14ac:dyDescent="0.2">
      <c r="K388" s="139"/>
    </row>
    <row r="389" spans="11:11" s="8" customFormat="1" x14ac:dyDescent="0.2">
      <c r="K389" s="139"/>
    </row>
    <row r="390" spans="11:11" s="8" customFormat="1" x14ac:dyDescent="0.2">
      <c r="K390" s="139"/>
    </row>
    <row r="391" spans="11:11" s="8" customFormat="1" x14ac:dyDescent="0.2">
      <c r="K391" s="139"/>
    </row>
    <row r="392" spans="11:11" s="8" customFormat="1" x14ac:dyDescent="0.2">
      <c r="K392" s="139"/>
    </row>
    <row r="393" spans="11:11" s="8" customFormat="1" x14ac:dyDescent="0.2">
      <c r="K393" s="139"/>
    </row>
    <row r="394" spans="11:11" s="8" customFormat="1" x14ac:dyDescent="0.2">
      <c r="K394" s="139"/>
    </row>
    <row r="395" spans="11:11" s="8" customFormat="1" x14ac:dyDescent="0.2">
      <c r="K395" s="139"/>
    </row>
    <row r="396" spans="11:11" s="8" customFormat="1" x14ac:dyDescent="0.2">
      <c r="K396" s="139"/>
    </row>
    <row r="397" spans="11:11" s="8" customFormat="1" x14ac:dyDescent="0.2">
      <c r="K397" s="139"/>
    </row>
    <row r="398" spans="11:11" s="8" customFormat="1" x14ac:dyDescent="0.2">
      <c r="K398" s="139"/>
    </row>
    <row r="399" spans="11:11" s="8" customFormat="1" x14ac:dyDescent="0.2">
      <c r="K399" s="139"/>
    </row>
    <row r="400" spans="11:11" s="8" customFormat="1" x14ac:dyDescent="0.2">
      <c r="K400" s="139"/>
    </row>
    <row r="401" spans="11:11" s="8" customFormat="1" x14ac:dyDescent="0.2">
      <c r="K401" s="139"/>
    </row>
    <row r="402" spans="11:11" s="8" customFormat="1" x14ac:dyDescent="0.2">
      <c r="K402" s="139"/>
    </row>
    <row r="403" spans="11:11" s="8" customFormat="1" x14ac:dyDescent="0.2">
      <c r="K403" s="139"/>
    </row>
    <row r="404" spans="11:11" s="8" customFormat="1" x14ac:dyDescent="0.2">
      <c r="K404" s="139"/>
    </row>
    <row r="405" spans="11:11" s="8" customFormat="1" x14ac:dyDescent="0.2">
      <c r="K405" s="139"/>
    </row>
    <row r="406" spans="11:11" s="8" customFormat="1" x14ac:dyDescent="0.2">
      <c r="K406" s="139"/>
    </row>
    <row r="407" spans="11:11" s="8" customFormat="1" x14ac:dyDescent="0.2">
      <c r="K407" s="139"/>
    </row>
    <row r="408" spans="11:11" s="8" customFormat="1" x14ac:dyDescent="0.2">
      <c r="K408" s="139"/>
    </row>
    <row r="409" spans="11:11" s="8" customFormat="1" x14ac:dyDescent="0.2">
      <c r="K409" s="139"/>
    </row>
    <row r="410" spans="11:11" s="8" customFormat="1" x14ac:dyDescent="0.2">
      <c r="K410" s="139"/>
    </row>
    <row r="411" spans="11:11" s="8" customFormat="1" x14ac:dyDescent="0.2">
      <c r="K411" s="139"/>
    </row>
    <row r="412" spans="11:11" s="8" customFormat="1" x14ac:dyDescent="0.2">
      <c r="K412" s="139"/>
    </row>
    <row r="413" spans="11:11" s="8" customFormat="1" x14ac:dyDescent="0.2">
      <c r="K413" s="139"/>
    </row>
    <row r="414" spans="11:11" s="8" customFormat="1" x14ac:dyDescent="0.2">
      <c r="K414" s="139"/>
    </row>
    <row r="415" spans="11:11" s="8" customFormat="1" x14ac:dyDescent="0.2">
      <c r="K415" s="139"/>
    </row>
    <row r="416" spans="11:11" s="8" customFormat="1" x14ac:dyDescent="0.2">
      <c r="K416" s="139"/>
    </row>
    <row r="417" spans="11:11" s="8" customFormat="1" x14ac:dyDescent="0.2">
      <c r="K417" s="139"/>
    </row>
    <row r="418" spans="11:11" s="8" customFormat="1" x14ac:dyDescent="0.2">
      <c r="K418" s="139"/>
    </row>
    <row r="419" spans="11:11" s="8" customFormat="1" x14ac:dyDescent="0.2">
      <c r="K419" s="139"/>
    </row>
    <row r="420" spans="11:11" s="8" customFormat="1" x14ac:dyDescent="0.2">
      <c r="K420" s="139"/>
    </row>
    <row r="421" spans="11:11" s="8" customFormat="1" x14ac:dyDescent="0.2">
      <c r="K421" s="139"/>
    </row>
    <row r="422" spans="11:11" s="8" customFormat="1" x14ac:dyDescent="0.2">
      <c r="K422" s="139"/>
    </row>
    <row r="423" spans="11:11" s="8" customFormat="1" x14ac:dyDescent="0.2">
      <c r="K423" s="139"/>
    </row>
    <row r="424" spans="11:11" s="8" customFormat="1" x14ac:dyDescent="0.2">
      <c r="K424" s="139"/>
    </row>
    <row r="425" spans="11:11" s="8" customFormat="1" x14ac:dyDescent="0.2">
      <c r="K425" s="139"/>
    </row>
    <row r="426" spans="11:11" s="8" customFormat="1" x14ac:dyDescent="0.2">
      <c r="K426" s="139"/>
    </row>
    <row r="427" spans="11:11" s="8" customFormat="1" x14ac:dyDescent="0.2">
      <c r="K427" s="139"/>
    </row>
    <row r="428" spans="11:11" s="8" customFormat="1" x14ac:dyDescent="0.2">
      <c r="K428" s="139"/>
    </row>
    <row r="429" spans="11:11" s="8" customFormat="1" x14ac:dyDescent="0.2">
      <c r="K429" s="139"/>
    </row>
    <row r="430" spans="11:11" s="8" customFormat="1" x14ac:dyDescent="0.2">
      <c r="K430" s="139"/>
    </row>
    <row r="431" spans="11:11" s="8" customFormat="1" x14ac:dyDescent="0.2">
      <c r="K431" s="139"/>
    </row>
    <row r="432" spans="11:11" s="8" customFormat="1" x14ac:dyDescent="0.2">
      <c r="K432" s="139"/>
    </row>
    <row r="433" spans="11:11" s="8" customFormat="1" x14ac:dyDescent="0.2">
      <c r="K433" s="139"/>
    </row>
    <row r="434" spans="11:11" s="8" customFormat="1" x14ac:dyDescent="0.2">
      <c r="K434" s="139"/>
    </row>
    <row r="435" spans="11:11" s="8" customFormat="1" x14ac:dyDescent="0.2">
      <c r="K435" s="139"/>
    </row>
    <row r="436" spans="11:11" s="8" customFormat="1" x14ac:dyDescent="0.2">
      <c r="K436" s="139"/>
    </row>
    <row r="437" spans="11:11" s="8" customFormat="1" x14ac:dyDescent="0.2">
      <c r="K437" s="139"/>
    </row>
    <row r="438" spans="11:11" s="8" customFormat="1" x14ac:dyDescent="0.2">
      <c r="K438" s="139"/>
    </row>
    <row r="439" spans="11:11" s="8" customFormat="1" x14ac:dyDescent="0.2">
      <c r="K439" s="139"/>
    </row>
    <row r="440" spans="11:11" s="8" customFormat="1" x14ac:dyDescent="0.2">
      <c r="K440" s="139"/>
    </row>
    <row r="441" spans="11:11" s="8" customFormat="1" x14ac:dyDescent="0.2">
      <c r="K441" s="139"/>
    </row>
    <row r="442" spans="11:11" s="8" customFormat="1" x14ac:dyDescent="0.2">
      <c r="K442" s="139"/>
    </row>
    <row r="443" spans="11:11" s="8" customFormat="1" x14ac:dyDescent="0.2">
      <c r="K443" s="139"/>
    </row>
    <row r="444" spans="11:11" s="8" customFormat="1" x14ac:dyDescent="0.2">
      <c r="K444" s="139"/>
    </row>
    <row r="445" spans="11:11" s="8" customFormat="1" x14ac:dyDescent="0.2">
      <c r="K445" s="139"/>
    </row>
    <row r="446" spans="11:11" s="8" customFormat="1" x14ac:dyDescent="0.2">
      <c r="K446" s="139"/>
    </row>
    <row r="447" spans="11:11" s="8" customFormat="1" x14ac:dyDescent="0.2">
      <c r="K447" s="139"/>
    </row>
    <row r="448" spans="11:11" s="8" customFormat="1" x14ac:dyDescent="0.2">
      <c r="K448" s="139"/>
    </row>
    <row r="449" spans="11:11" s="8" customFormat="1" x14ac:dyDescent="0.2">
      <c r="K449" s="139"/>
    </row>
    <row r="450" spans="11:11" s="8" customFormat="1" x14ac:dyDescent="0.2">
      <c r="K450" s="139"/>
    </row>
    <row r="451" spans="11:11" s="8" customFormat="1" x14ac:dyDescent="0.2">
      <c r="K451" s="139"/>
    </row>
    <row r="452" spans="11:11" s="8" customFormat="1" x14ac:dyDescent="0.2">
      <c r="K452" s="139"/>
    </row>
    <row r="453" spans="11:11" s="8" customFormat="1" x14ac:dyDescent="0.2">
      <c r="K453" s="139"/>
    </row>
    <row r="454" spans="11:11" s="8" customFormat="1" x14ac:dyDescent="0.2">
      <c r="K454" s="139"/>
    </row>
    <row r="455" spans="11:11" s="8" customFormat="1" x14ac:dyDescent="0.2">
      <c r="K455" s="139"/>
    </row>
    <row r="456" spans="11:11" s="8" customFormat="1" x14ac:dyDescent="0.2">
      <c r="K456" s="139"/>
    </row>
    <row r="457" spans="11:11" s="8" customFormat="1" x14ac:dyDescent="0.2">
      <c r="K457" s="139"/>
    </row>
    <row r="458" spans="11:11" s="8" customFormat="1" x14ac:dyDescent="0.2">
      <c r="K458" s="139"/>
    </row>
    <row r="459" spans="11:11" s="8" customFormat="1" x14ac:dyDescent="0.2">
      <c r="K459" s="139"/>
    </row>
    <row r="460" spans="11:11" s="8" customFormat="1" x14ac:dyDescent="0.2">
      <c r="K460" s="139"/>
    </row>
    <row r="461" spans="11:11" s="8" customFormat="1" x14ac:dyDescent="0.2">
      <c r="K461" s="139"/>
    </row>
    <row r="462" spans="11:11" s="8" customFormat="1" x14ac:dyDescent="0.2">
      <c r="K462" s="139"/>
    </row>
    <row r="463" spans="11:11" s="8" customFormat="1" x14ac:dyDescent="0.2">
      <c r="K463" s="139"/>
    </row>
    <row r="464" spans="11:11" s="8" customFormat="1" x14ac:dyDescent="0.2">
      <c r="K464" s="139"/>
    </row>
    <row r="465" spans="11:11" s="8" customFormat="1" x14ac:dyDescent="0.2">
      <c r="K465" s="139"/>
    </row>
    <row r="466" spans="11:11" s="8" customFormat="1" x14ac:dyDescent="0.2">
      <c r="K466" s="139"/>
    </row>
    <row r="467" spans="11:11" s="8" customFormat="1" x14ac:dyDescent="0.2">
      <c r="K467" s="139"/>
    </row>
    <row r="468" spans="11:11" s="8" customFormat="1" x14ac:dyDescent="0.2">
      <c r="K468" s="139"/>
    </row>
    <row r="469" spans="11:11" s="8" customFormat="1" x14ac:dyDescent="0.2">
      <c r="K469" s="139"/>
    </row>
    <row r="470" spans="11:11" s="8" customFormat="1" x14ac:dyDescent="0.2">
      <c r="K470" s="139"/>
    </row>
    <row r="471" spans="11:11" s="8" customFormat="1" x14ac:dyDescent="0.2">
      <c r="K471" s="139"/>
    </row>
    <row r="472" spans="11:11" s="8" customFormat="1" x14ac:dyDescent="0.2">
      <c r="K472" s="139"/>
    </row>
    <row r="473" spans="11:11" s="8" customFormat="1" x14ac:dyDescent="0.2">
      <c r="K473" s="139"/>
    </row>
    <row r="474" spans="11:11" s="8" customFormat="1" x14ac:dyDescent="0.2">
      <c r="K474" s="139"/>
    </row>
    <row r="475" spans="11:11" s="8" customFormat="1" x14ac:dyDescent="0.2">
      <c r="K475" s="139"/>
    </row>
    <row r="476" spans="11:11" s="8" customFormat="1" x14ac:dyDescent="0.2">
      <c r="K476" s="139"/>
    </row>
    <row r="477" spans="11:11" s="8" customFormat="1" x14ac:dyDescent="0.2">
      <c r="K477" s="139"/>
    </row>
    <row r="478" spans="11:11" s="8" customFormat="1" x14ac:dyDescent="0.2">
      <c r="K478" s="139"/>
    </row>
    <row r="479" spans="11:11" s="8" customFormat="1" x14ac:dyDescent="0.2">
      <c r="K479" s="139"/>
    </row>
    <row r="480" spans="11:11" s="8" customFormat="1" x14ac:dyDescent="0.2">
      <c r="K480" s="139"/>
    </row>
    <row r="481" spans="11:11" s="8" customFormat="1" x14ac:dyDescent="0.2">
      <c r="K481" s="139"/>
    </row>
    <row r="482" spans="11:11" s="8" customFormat="1" x14ac:dyDescent="0.2">
      <c r="K482" s="139"/>
    </row>
    <row r="483" spans="11:11" s="8" customFormat="1" x14ac:dyDescent="0.2">
      <c r="K483" s="139"/>
    </row>
    <row r="484" spans="11:11" s="8" customFormat="1" x14ac:dyDescent="0.2">
      <c r="K484" s="139"/>
    </row>
    <row r="485" spans="11:11" s="8" customFormat="1" x14ac:dyDescent="0.2">
      <c r="K485" s="139"/>
    </row>
    <row r="486" spans="11:11" s="8" customFormat="1" x14ac:dyDescent="0.2">
      <c r="K486" s="139"/>
    </row>
    <row r="487" spans="11:11" s="8" customFormat="1" x14ac:dyDescent="0.2">
      <c r="K487" s="139"/>
    </row>
    <row r="488" spans="11:11" s="8" customFormat="1" x14ac:dyDescent="0.2">
      <c r="K488" s="139"/>
    </row>
    <row r="489" spans="11:11" s="8" customFormat="1" x14ac:dyDescent="0.2">
      <c r="K489" s="139"/>
    </row>
    <row r="490" spans="11:11" s="8" customFormat="1" x14ac:dyDescent="0.2">
      <c r="K490" s="139"/>
    </row>
    <row r="491" spans="11:11" s="8" customFormat="1" x14ac:dyDescent="0.2">
      <c r="K491" s="139"/>
    </row>
    <row r="492" spans="11:11" s="8" customFormat="1" x14ac:dyDescent="0.2">
      <c r="K492" s="139"/>
    </row>
    <row r="493" spans="11:11" s="8" customFormat="1" x14ac:dyDescent="0.2">
      <c r="K493" s="139"/>
    </row>
    <row r="494" spans="11:11" s="8" customFormat="1" x14ac:dyDescent="0.2">
      <c r="K494" s="139"/>
    </row>
    <row r="495" spans="11:11" s="8" customFormat="1" x14ac:dyDescent="0.2">
      <c r="K495" s="139"/>
    </row>
    <row r="496" spans="11:11" s="8" customFormat="1" x14ac:dyDescent="0.2">
      <c r="K496" s="139"/>
    </row>
    <row r="497" spans="11:11" s="8" customFormat="1" x14ac:dyDescent="0.2">
      <c r="K497" s="139"/>
    </row>
    <row r="498" spans="11:11" s="8" customFormat="1" x14ac:dyDescent="0.2">
      <c r="K498" s="139"/>
    </row>
    <row r="499" spans="11:11" s="8" customFormat="1" x14ac:dyDescent="0.2">
      <c r="K499" s="139"/>
    </row>
    <row r="500" spans="11:11" s="8" customFormat="1" x14ac:dyDescent="0.2">
      <c r="K500" s="139"/>
    </row>
    <row r="501" spans="11:11" s="8" customFormat="1" x14ac:dyDescent="0.2">
      <c r="K501" s="139"/>
    </row>
    <row r="502" spans="11:11" s="8" customFormat="1" x14ac:dyDescent="0.2">
      <c r="K502" s="139"/>
    </row>
    <row r="503" spans="11:11" s="8" customFormat="1" x14ac:dyDescent="0.2">
      <c r="K503" s="139"/>
    </row>
    <row r="504" spans="11:11" s="8" customFormat="1" x14ac:dyDescent="0.2">
      <c r="K504" s="139"/>
    </row>
    <row r="505" spans="11:11" s="8" customFormat="1" x14ac:dyDescent="0.2">
      <c r="K505" s="139"/>
    </row>
    <row r="506" spans="11:11" s="8" customFormat="1" x14ac:dyDescent="0.2">
      <c r="K506" s="139"/>
    </row>
    <row r="507" spans="11:11" s="8" customFormat="1" x14ac:dyDescent="0.2">
      <c r="K507" s="139"/>
    </row>
    <row r="508" spans="11:11" s="8" customFormat="1" x14ac:dyDescent="0.2">
      <c r="K508" s="139"/>
    </row>
    <row r="509" spans="11:11" s="8" customFormat="1" x14ac:dyDescent="0.2">
      <c r="K509" s="139"/>
    </row>
    <row r="510" spans="11:11" s="8" customFormat="1" x14ac:dyDescent="0.2">
      <c r="K510" s="139"/>
    </row>
    <row r="511" spans="11:11" s="8" customFormat="1" x14ac:dyDescent="0.2">
      <c r="K511" s="139"/>
    </row>
    <row r="512" spans="11:11" s="8" customFormat="1" x14ac:dyDescent="0.2">
      <c r="K512" s="139"/>
    </row>
    <row r="513" spans="11:11" s="8" customFormat="1" x14ac:dyDescent="0.2">
      <c r="K513" s="139"/>
    </row>
    <row r="514" spans="11:11" s="8" customFormat="1" x14ac:dyDescent="0.2">
      <c r="K514" s="139"/>
    </row>
    <row r="515" spans="11:11" s="8" customFormat="1" x14ac:dyDescent="0.2">
      <c r="K515" s="139"/>
    </row>
    <row r="516" spans="11:11" s="8" customFormat="1" x14ac:dyDescent="0.2">
      <c r="K516" s="139"/>
    </row>
    <row r="517" spans="11:11" s="8" customFormat="1" x14ac:dyDescent="0.2">
      <c r="K517" s="139"/>
    </row>
    <row r="518" spans="11:11" s="8" customFormat="1" x14ac:dyDescent="0.2">
      <c r="K518" s="139"/>
    </row>
    <row r="519" spans="11:11" s="8" customFormat="1" x14ac:dyDescent="0.2">
      <c r="K519" s="139"/>
    </row>
    <row r="520" spans="11:11" s="8" customFormat="1" x14ac:dyDescent="0.2">
      <c r="K520" s="139"/>
    </row>
    <row r="521" spans="11:11" s="8" customFormat="1" x14ac:dyDescent="0.2">
      <c r="K521" s="139"/>
    </row>
    <row r="522" spans="11:11" s="8" customFormat="1" x14ac:dyDescent="0.2">
      <c r="K522" s="139"/>
    </row>
    <row r="523" spans="11:11" s="8" customFormat="1" x14ac:dyDescent="0.2">
      <c r="K523" s="139"/>
    </row>
    <row r="524" spans="11:11" s="8" customFormat="1" x14ac:dyDescent="0.2">
      <c r="K524" s="139"/>
    </row>
    <row r="525" spans="11:11" s="8" customFormat="1" x14ac:dyDescent="0.2">
      <c r="K525" s="139"/>
    </row>
    <row r="526" spans="11:11" s="8" customFormat="1" x14ac:dyDescent="0.2">
      <c r="K526" s="139"/>
    </row>
    <row r="527" spans="11:11" s="8" customFormat="1" x14ac:dyDescent="0.2">
      <c r="K527" s="139"/>
    </row>
    <row r="528" spans="11:11" s="8" customFormat="1" x14ac:dyDescent="0.2">
      <c r="K528" s="139"/>
    </row>
    <row r="529" spans="11:11" s="8" customFormat="1" x14ac:dyDescent="0.2">
      <c r="K529" s="139"/>
    </row>
    <row r="530" spans="11:11" s="8" customFormat="1" x14ac:dyDescent="0.2">
      <c r="K530" s="139"/>
    </row>
    <row r="531" spans="11:11" s="8" customFormat="1" x14ac:dyDescent="0.2">
      <c r="K531" s="139"/>
    </row>
    <row r="532" spans="11:11" s="8" customFormat="1" x14ac:dyDescent="0.2">
      <c r="K532" s="139"/>
    </row>
    <row r="533" spans="11:11" s="8" customFormat="1" x14ac:dyDescent="0.2">
      <c r="K533" s="139"/>
    </row>
    <row r="534" spans="11:11" s="8" customFormat="1" x14ac:dyDescent="0.2">
      <c r="K534" s="139"/>
    </row>
    <row r="535" spans="11:11" s="8" customFormat="1" x14ac:dyDescent="0.2">
      <c r="K535" s="139"/>
    </row>
    <row r="536" spans="11:11" s="8" customFormat="1" x14ac:dyDescent="0.2">
      <c r="K536" s="139"/>
    </row>
    <row r="537" spans="11:11" s="8" customFormat="1" x14ac:dyDescent="0.2">
      <c r="K537" s="139"/>
    </row>
    <row r="538" spans="11:11" s="8" customFormat="1" x14ac:dyDescent="0.2">
      <c r="K538" s="139"/>
    </row>
    <row r="539" spans="11:11" s="8" customFormat="1" x14ac:dyDescent="0.2">
      <c r="K539" s="139"/>
    </row>
    <row r="540" spans="11:11" s="8" customFormat="1" x14ac:dyDescent="0.2">
      <c r="K540" s="139"/>
    </row>
    <row r="541" spans="11:11" s="8" customFormat="1" x14ac:dyDescent="0.2">
      <c r="K541" s="139"/>
    </row>
    <row r="542" spans="11:11" s="8" customFormat="1" x14ac:dyDescent="0.2">
      <c r="K542" s="139"/>
    </row>
    <row r="543" spans="11:11" s="8" customFormat="1" x14ac:dyDescent="0.2">
      <c r="K543" s="139"/>
    </row>
    <row r="544" spans="11:11" s="8" customFormat="1" x14ac:dyDescent="0.2">
      <c r="K544" s="139"/>
    </row>
    <row r="545" spans="11:11" s="8" customFormat="1" x14ac:dyDescent="0.2">
      <c r="K545" s="139"/>
    </row>
    <row r="546" spans="11:11" s="8" customFormat="1" x14ac:dyDescent="0.2">
      <c r="K546" s="139"/>
    </row>
    <row r="547" spans="11:11" s="8" customFormat="1" x14ac:dyDescent="0.2">
      <c r="K547" s="139"/>
    </row>
    <row r="548" spans="11:11" s="8" customFormat="1" x14ac:dyDescent="0.2">
      <c r="K548" s="139"/>
    </row>
    <row r="549" spans="11:11" s="8" customFormat="1" x14ac:dyDescent="0.2">
      <c r="K549" s="139"/>
    </row>
    <row r="550" spans="11:11" s="8" customFormat="1" x14ac:dyDescent="0.2">
      <c r="K550" s="139"/>
    </row>
    <row r="551" spans="11:11" s="8" customFormat="1" x14ac:dyDescent="0.2">
      <c r="K551" s="139"/>
    </row>
    <row r="552" spans="11:11" s="8" customFormat="1" x14ac:dyDescent="0.2">
      <c r="K552" s="139"/>
    </row>
    <row r="553" spans="11:11" s="8" customFormat="1" x14ac:dyDescent="0.2">
      <c r="K553" s="139"/>
    </row>
    <row r="554" spans="11:11" s="8" customFormat="1" x14ac:dyDescent="0.2">
      <c r="K554" s="139"/>
    </row>
    <row r="555" spans="11:11" s="8" customFormat="1" x14ac:dyDescent="0.2">
      <c r="K555" s="139"/>
    </row>
    <row r="556" spans="11:11" s="8" customFormat="1" x14ac:dyDescent="0.2">
      <c r="K556" s="139"/>
    </row>
    <row r="557" spans="11:11" s="8" customFormat="1" x14ac:dyDescent="0.2">
      <c r="K557" s="139"/>
    </row>
    <row r="558" spans="11:11" s="8" customFormat="1" x14ac:dyDescent="0.2">
      <c r="K558" s="139"/>
    </row>
    <row r="559" spans="11:11" s="8" customFormat="1" x14ac:dyDescent="0.2">
      <c r="K559" s="139"/>
    </row>
    <row r="560" spans="11:11" s="8" customFormat="1" x14ac:dyDescent="0.2">
      <c r="K560" s="139"/>
    </row>
    <row r="561" spans="11:11" s="8" customFormat="1" x14ac:dyDescent="0.2">
      <c r="K561" s="139"/>
    </row>
    <row r="562" spans="11:11" s="8" customFormat="1" x14ac:dyDescent="0.2">
      <c r="K562" s="139"/>
    </row>
    <row r="563" spans="11:11" s="8" customFormat="1" x14ac:dyDescent="0.2">
      <c r="K563" s="139"/>
    </row>
    <row r="564" spans="11:11" s="8" customFormat="1" x14ac:dyDescent="0.2">
      <c r="K564" s="139"/>
    </row>
    <row r="565" spans="11:11" s="8" customFormat="1" x14ac:dyDescent="0.2">
      <c r="K565" s="139"/>
    </row>
    <row r="566" spans="11:11" s="8" customFormat="1" x14ac:dyDescent="0.2">
      <c r="K566" s="139"/>
    </row>
    <row r="567" spans="11:11" s="8" customFormat="1" x14ac:dyDescent="0.2">
      <c r="K567" s="139"/>
    </row>
    <row r="568" spans="11:11" s="8" customFormat="1" x14ac:dyDescent="0.2">
      <c r="K568" s="139"/>
    </row>
    <row r="569" spans="11:11" s="8" customFormat="1" x14ac:dyDescent="0.2">
      <c r="K569" s="139"/>
    </row>
    <row r="570" spans="11:11" s="8" customFormat="1" x14ac:dyDescent="0.2">
      <c r="K570" s="139"/>
    </row>
    <row r="571" spans="11:11" s="8" customFormat="1" x14ac:dyDescent="0.2">
      <c r="K571" s="139"/>
    </row>
    <row r="572" spans="11:11" s="8" customFormat="1" x14ac:dyDescent="0.2">
      <c r="K572" s="139"/>
    </row>
    <row r="573" spans="11:11" s="8" customFormat="1" x14ac:dyDescent="0.2">
      <c r="K573" s="139"/>
    </row>
    <row r="574" spans="11:11" s="8" customFormat="1" x14ac:dyDescent="0.2">
      <c r="K574" s="139"/>
    </row>
    <row r="575" spans="11:11" s="8" customFormat="1" x14ac:dyDescent="0.2">
      <c r="K575" s="139"/>
    </row>
    <row r="576" spans="11:11" s="8" customFormat="1" x14ac:dyDescent="0.2">
      <c r="K576" s="139"/>
    </row>
    <row r="577" spans="11:11" s="8" customFormat="1" x14ac:dyDescent="0.2">
      <c r="K577" s="139"/>
    </row>
    <row r="578" spans="11:11" s="8" customFormat="1" x14ac:dyDescent="0.2">
      <c r="K578" s="139"/>
    </row>
    <row r="579" spans="11:11" s="8" customFormat="1" x14ac:dyDescent="0.2">
      <c r="K579" s="139"/>
    </row>
    <row r="580" spans="11:11" s="8" customFormat="1" x14ac:dyDescent="0.2">
      <c r="K580" s="139"/>
    </row>
    <row r="581" spans="11:11" s="8" customFormat="1" x14ac:dyDescent="0.2">
      <c r="K581" s="139"/>
    </row>
    <row r="582" spans="11:11" s="8" customFormat="1" x14ac:dyDescent="0.2">
      <c r="K582" s="139"/>
    </row>
    <row r="583" spans="11:11" s="8" customFormat="1" x14ac:dyDescent="0.2">
      <c r="K583" s="139"/>
    </row>
    <row r="584" spans="11:11" s="8" customFormat="1" x14ac:dyDescent="0.2">
      <c r="K584" s="139"/>
    </row>
    <row r="585" spans="11:11" s="8" customFormat="1" x14ac:dyDescent="0.2">
      <c r="K585" s="139"/>
    </row>
    <row r="586" spans="11:11" s="8" customFormat="1" x14ac:dyDescent="0.2">
      <c r="K586" s="139"/>
    </row>
    <row r="587" spans="11:11" s="8" customFormat="1" x14ac:dyDescent="0.2">
      <c r="K587" s="139"/>
    </row>
    <row r="588" spans="11:11" s="8" customFormat="1" x14ac:dyDescent="0.2">
      <c r="K588" s="139"/>
    </row>
    <row r="589" spans="11:11" s="8" customFormat="1" x14ac:dyDescent="0.2">
      <c r="K589" s="139"/>
    </row>
    <row r="590" spans="11:11" s="8" customFormat="1" x14ac:dyDescent="0.2">
      <c r="K590" s="139"/>
    </row>
    <row r="591" spans="11:11" s="8" customFormat="1" x14ac:dyDescent="0.2">
      <c r="K591" s="139"/>
    </row>
    <row r="592" spans="11:11" s="8" customFormat="1" x14ac:dyDescent="0.2">
      <c r="K592" s="139"/>
    </row>
    <row r="593" spans="11:11" s="8" customFormat="1" x14ac:dyDescent="0.2">
      <c r="K593" s="139"/>
    </row>
    <row r="594" spans="11:11" s="8" customFormat="1" x14ac:dyDescent="0.2">
      <c r="K594" s="139"/>
    </row>
    <row r="595" spans="11:11" s="8" customFormat="1" x14ac:dyDescent="0.2">
      <c r="K595" s="139"/>
    </row>
    <row r="596" spans="11:11" s="8" customFormat="1" x14ac:dyDescent="0.2">
      <c r="K596" s="139"/>
    </row>
    <row r="597" spans="11:11" s="8" customFormat="1" x14ac:dyDescent="0.2">
      <c r="K597" s="139"/>
    </row>
    <row r="598" spans="11:11" s="8" customFormat="1" x14ac:dyDescent="0.2">
      <c r="K598" s="139"/>
    </row>
    <row r="599" spans="11:11" s="8" customFormat="1" x14ac:dyDescent="0.2">
      <c r="K599" s="139"/>
    </row>
    <row r="600" spans="11:11" s="8" customFormat="1" x14ac:dyDescent="0.2">
      <c r="K600" s="139"/>
    </row>
    <row r="601" spans="11:11" s="8" customFormat="1" x14ac:dyDescent="0.2">
      <c r="K601" s="139"/>
    </row>
    <row r="602" spans="11:11" s="8" customFormat="1" x14ac:dyDescent="0.2">
      <c r="K602" s="139"/>
    </row>
    <row r="603" spans="11:11" s="8" customFormat="1" x14ac:dyDescent="0.2">
      <c r="K603" s="139"/>
    </row>
    <row r="604" spans="11:11" s="8" customFormat="1" x14ac:dyDescent="0.2">
      <c r="K604" s="139"/>
    </row>
    <row r="605" spans="11:11" s="8" customFormat="1" x14ac:dyDescent="0.2">
      <c r="K605" s="139"/>
    </row>
    <row r="606" spans="11:11" s="8" customFormat="1" x14ac:dyDescent="0.2">
      <c r="K606" s="139"/>
    </row>
    <row r="607" spans="11:11" s="8" customFormat="1" x14ac:dyDescent="0.2">
      <c r="K607" s="139"/>
    </row>
    <row r="608" spans="11:11" s="8" customFormat="1" x14ac:dyDescent="0.2">
      <c r="K608" s="139"/>
    </row>
    <row r="609" spans="11:11" s="8" customFormat="1" x14ac:dyDescent="0.2">
      <c r="K609" s="139"/>
    </row>
    <row r="610" spans="11:11" s="8" customFormat="1" x14ac:dyDescent="0.2">
      <c r="K610" s="139"/>
    </row>
    <row r="611" spans="11:11" s="8" customFormat="1" x14ac:dyDescent="0.2">
      <c r="K611" s="139"/>
    </row>
    <row r="612" spans="11:11" s="8" customFormat="1" x14ac:dyDescent="0.2">
      <c r="K612" s="139"/>
    </row>
    <row r="613" spans="11:11" s="8" customFormat="1" x14ac:dyDescent="0.2">
      <c r="K613" s="139"/>
    </row>
    <row r="614" spans="11:11" s="8" customFormat="1" x14ac:dyDescent="0.2">
      <c r="K614" s="139"/>
    </row>
    <row r="615" spans="11:11" s="8" customFormat="1" x14ac:dyDescent="0.2">
      <c r="K615" s="139"/>
    </row>
    <row r="616" spans="11:11" s="8" customFormat="1" x14ac:dyDescent="0.2">
      <c r="K616" s="139"/>
    </row>
    <row r="617" spans="11:11" s="8" customFormat="1" x14ac:dyDescent="0.2">
      <c r="K617" s="139"/>
    </row>
    <row r="618" spans="11:11" s="8" customFormat="1" x14ac:dyDescent="0.2">
      <c r="K618" s="139"/>
    </row>
    <row r="619" spans="11:11" s="8" customFormat="1" x14ac:dyDescent="0.2">
      <c r="K619" s="139"/>
    </row>
    <row r="620" spans="11:11" s="8" customFormat="1" x14ac:dyDescent="0.2">
      <c r="K620" s="139"/>
    </row>
    <row r="621" spans="11:11" s="8" customFormat="1" x14ac:dyDescent="0.2">
      <c r="K621" s="139"/>
    </row>
    <row r="622" spans="11:11" s="8" customFormat="1" x14ac:dyDescent="0.2">
      <c r="K622" s="139"/>
    </row>
    <row r="623" spans="11:11" s="8" customFormat="1" x14ac:dyDescent="0.2">
      <c r="K623" s="139"/>
    </row>
    <row r="624" spans="11:11" s="8" customFormat="1" x14ac:dyDescent="0.2">
      <c r="K624" s="139"/>
    </row>
    <row r="625" spans="11:11" s="8" customFormat="1" x14ac:dyDescent="0.2">
      <c r="K625" s="139"/>
    </row>
    <row r="626" spans="11:11" s="8" customFormat="1" x14ac:dyDescent="0.2">
      <c r="K626" s="139"/>
    </row>
    <row r="627" spans="11:11" s="8" customFormat="1" x14ac:dyDescent="0.2">
      <c r="K627" s="139"/>
    </row>
    <row r="628" spans="11:11" s="8" customFormat="1" x14ac:dyDescent="0.2">
      <c r="K628" s="139"/>
    </row>
    <row r="629" spans="11:11" s="8" customFormat="1" x14ac:dyDescent="0.2">
      <c r="K629" s="139"/>
    </row>
    <row r="630" spans="11:11" s="8" customFormat="1" x14ac:dyDescent="0.2">
      <c r="K630" s="139"/>
    </row>
    <row r="631" spans="11:11" s="8" customFormat="1" x14ac:dyDescent="0.2">
      <c r="K631" s="139"/>
    </row>
    <row r="632" spans="11:11" s="8" customFormat="1" x14ac:dyDescent="0.2">
      <c r="K632" s="139"/>
    </row>
    <row r="633" spans="11:11" s="8" customFormat="1" x14ac:dyDescent="0.2">
      <c r="K633" s="139"/>
    </row>
    <row r="634" spans="11:11" s="8" customFormat="1" x14ac:dyDescent="0.2">
      <c r="K634" s="139"/>
    </row>
    <row r="635" spans="11:11" s="8" customFormat="1" x14ac:dyDescent="0.2">
      <c r="K635" s="139"/>
    </row>
    <row r="636" spans="11:11" s="8" customFormat="1" x14ac:dyDescent="0.2">
      <c r="K636" s="139"/>
    </row>
    <row r="637" spans="11:11" s="8" customFormat="1" x14ac:dyDescent="0.2">
      <c r="K637" s="139"/>
    </row>
    <row r="638" spans="11:11" s="8" customFormat="1" x14ac:dyDescent="0.2">
      <c r="K638" s="139"/>
    </row>
    <row r="639" spans="11:11" s="8" customFormat="1" x14ac:dyDescent="0.2">
      <c r="K639" s="139"/>
    </row>
    <row r="640" spans="11:11" s="8" customFormat="1" x14ac:dyDescent="0.2">
      <c r="K640" s="139"/>
    </row>
    <row r="641" spans="11:11" s="8" customFormat="1" x14ac:dyDescent="0.2">
      <c r="K641" s="139"/>
    </row>
    <row r="642" spans="11:11" s="8" customFormat="1" x14ac:dyDescent="0.2">
      <c r="K642" s="139"/>
    </row>
    <row r="643" spans="11:11" s="8" customFormat="1" x14ac:dyDescent="0.2">
      <c r="K643" s="139"/>
    </row>
    <row r="644" spans="11:11" s="8" customFormat="1" x14ac:dyDescent="0.2">
      <c r="K644" s="139"/>
    </row>
    <row r="645" spans="11:11" s="8" customFormat="1" x14ac:dyDescent="0.2">
      <c r="K645" s="139"/>
    </row>
    <row r="646" spans="11:11" s="8" customFormat="1" x14ac:dyDescent="0.2">
      <c r="K646" s="139"/>
    </row>
    <row r="647" spans="11:11" s="8" customFormat="1" x14ac:dyDescent="0.2">
      <c r="K647" s="139"/>
    </row>
    <row r="648" spans="11:11" s="8" customFormat="1" x14ac:dyDescent="0.2">
      <c r="K648" s="139"/>
    </row>
    <row r="649" spans="11:11" s="8" customFormat="1" x14ac:dyDescent="0.2">
      <c r="K649" s="139"/>
    </row>
    <row r="650" spans="11:11" s="8" customFormat="1" x14ac:dyDescent="0.2">
      <c r="K650" s="139"/>
    </row>
    <row r="651" spans="11:11" s="8" customFormat="1" x14ac:dyDescent="0.2">
      <c r="K651" s="139"/>
    </row>
    <row r="652" spans="11:11" s="8" customFormat="1" x14ac:dyDescent="0.2">
      <c r="K652" s="139"/>
    </row>
    <row r="653" spans="11:11" s="8" customFormat="1" x14ac:dyDescent="0.2">
      <c r="K653" s="139"/>
    </row>
    <row r="654" spans="11:11" s="8" customFormat="1" x14ac:dyDescent="0.2">
      <c r="K654" s="139"/>
    </row>
    <row r="655" spans="11:11" s="8" customFormat="1" x14ac:dyDescent="0.2">
      <c r="K655" s="139"/>
    </row>
    <row r="656" spans="11:11" s="8" customFormat="1" x14ac:dyDescent="0.2">
      <c r="K656" s="139"/>
    </row>
    <row r="657" spans="11:11" s="8" customFormat="1" x14ac:dyDescent="0.2">
      <c r="K657" s="139"/>
    </row>
    <row r="658" spans="11:11" s="8" customFormat="1" x14ac:dyDescent="0.2">
      <c r="K658" s="139"/>
    </row>
    <row r="659" spans="11:11" s="8" customFormat="1" x14ac:dyDescent="0.2">
      <c r="K659" s="139"/>
    </row>
    <row r="660" spans="11:11" s="8" customFormat="1" x14ac:dyDescent="0.2">
      <c r="K660" s="139"/>
    </row>
    <row r="661" spans="11:11" s="8" customFormat="1" x14ac:dyDescent="0.2">
      <c r="K661" s="139"/>
    </row>
    <row r="662" spans="11:11" s="8" customFormat="1" x14ac:dyDescent="0.2">
      <c r="K662" s="139"/>
    </row>
    <row r="663" spans="11:11" s="8" customFormat="1" x14ac:dyDescent="0.2">
      <c r="K663" s="139"/>
    </row>
    <row r="664" spans="11:11" s="8" customFormat="1" x14ac:dyDescent="0.2">
      <c r="K664" s="139"/>
    </row>
    <row r="665" spans="11:11" s="8" customFormat="1" x14ac:dyDescent="0.2">
      <c r="K665" s="139"/>
    </row>
    <row r="666" spans="11:11" s="8" customFormat="1" x14ac:dyDescent="0.2">
      <c r="K666" s="139"/>
    </row>
    <row r="667" spans="11:11" s="8" customFormat="1" x14ac:dyDescent="0.2">
      <c r="K667" s="139"/>
    </row>
    <row r="668" spans="11:11" s="8" customFormat="1" x14ac:dyDescent="0.2">
      <c r="K668" s="139"/>
    </row>
    <row r="669" spans="11:11" s="8" customFormat="1" x14ac:dyDescent="0.2">
      <c r="K669" s="139"/>
    </row>
    <row r="670" spans="11:11" s="8" customFormat="1" x14ac:dyDescent="0.2">
      <c r="K670" s="139"/>
    </row>
    <row r="671" spans="11:11" s="8" customFormat="1" x14ac:dyDescent="0.2">
      <c r="K671" s="139"/>
    </row>
    <row r="672" spans="11:11" s="8" customFormat="1" x14ac:dyDescent="0.2">
      <c r="K672" s="139"/>
    </row>
    <row r="673" spans="11:11" s="8" customFormat="1" x14ac:dyDescent="0.2">
      <c r="K673" s="139"/>
    </row>
    <row r="674" spans="11:11" s="8" customFormat="1" x14ac:dyDescent="0.2">
      <c r="K674" s="139"/>
    </row>
    <row r="675" spans="11:11" s="8" customFormat="1" x14ac:dyDescent="0.2">
      <c r="K675" s="139"/>
    </row>
    <row r="676" spans="11:11" s="8" customFormat="1" x14ac:dyDescent="0.2">
      <c r="K676" s="139"/>
    </row>
    <row r="677" spans="11:11" s="8" customFormat="1" x14ac:dyDescent="0.2">
      <c r="K677" s="139"/>
    </row>
    <row r="678" spans="11:11" s="8" customFormat="1" x14ac:dyDescent="0.2">
      <c r="K678" s="139"/>
    </row>
    <row r="679" spans="11:11" s="8" customFormat="1" x14ac:dyDescent="0.2">
      <c r="K679" s="139"/>
    </row>
    <row r="680" spans="11:11" s="8" customFormat="1" x14ac:dyDescent="0.2">
      <c r="K680" s="139"/>
    </row>
    <row r="681" spans="11:11" s="8" customFormat="1" x14ac:dyDescent="0.2">
      <c r="K681" s="139"/>
    </row>
    <row r="682" spans="11:11" s="8" customFormat="1" x14ac:dyDescent="0.2">
      <c r="K682" s="139"/>
    </row>
    <row r="683" spans="11:11" s="8" customFormat="1" x14ac:dyDescent="0.2">
      <c r="K683" s="139"/>
    </row>
    <row r="684" spans="11:11" s="8" customFormat="1" x14ac:dyDescent="0.2">
      <c r="K684" s="139"/>
    </row>
    <row r="685" spans="11:11" s="8" customFormat="1" x14ac:dyDescent="0.2">
      <c r="K685" s="139"/>
    </row>
  </sheetData>
  <mergeCells count="1">
    <mergeCell ref="D7:G7"/>
  </mergeCells>
  <pageMargins left="0.7" right="0.7" top="0.75" bottom="0.75" header="0.3" footer="0.3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2018</vt:lpstr>
      <vt:lpstr>'PLANTILLA 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Correa Gaytan Stephanie</dc:creator>
  <cp:lastModifiedBy>lvazquez</cp:lastModifiedBy>
  <dcterms:created xsi:type="dcterms:W3CDTF">2018-10-31T20:14:46Z</dcterms:created>
  <dcterms:modified xsi:type="dcterms:W3CDTF">2018-12-08T00:40:05Z</dcterms:modified>
</cp:coreProperties>
</file>