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B AZUL\FILEMON\CEVAC ARCHIVOS EN EXCEL 2do. TRIMESTRE -\"/>
    </mc:Choice>
  </mc:AlternateContent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59" i="1" l="1"/>
  <c r="E59" i="1"/>
  <c r="H52" i="1"/>
  <c r="E52" i="1"/>
  <c r="H46" i="1"/>
  <c r="E46" i="1"/>
  <c r="H42" i="1"/>
  <c r="E42" i="1"/>
  <c r="H32" i="1"/>
  <c r="E32" i="1"/>
  <c r="H28" i="1"/>
  <c r="H62" i="1" s="1"/>
  <c r="E28" i="1"/>
  <c r="E62" i="1" s="1"/>
  <c r="H18" i="1"/>
  <c r="E18" i="1"/>
  <c r="H15" i="1"/>
  <c r="H25" i="1" s="1"/>
  <c r="E15" i="1"/>
  <c r="E25" i="1" s="1"/>
  <c r="H64" i="1" l="1"/>
  <c r="E64" i="1"/>
  <c r="H6" i="1" l="1"/>
  <c r="E6" i="1"/>
</calcChain>
</file>

<file path=xl/sharedStrings.xml><?xml version="1.0" encoding="utf-8"?>
<sst xmlns="http://schemas.openxmlformats.org/spreadsheetml/2006/main" count="96" uniqueCount="82">
  <si>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</si>
  <si>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</si>
  <si>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</si>
  <si>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</si>
  <si>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</si>
  <si>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</si>
  <si>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</si>
  <si>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</si>
  <si>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</si>
  <si>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</si>
  <si>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</si>
  <si>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</si>
  <si>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</si>
  <si>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</si>
  <si>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</si>
  <si>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</si>
  <si>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</si>
  <si>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</si>
  <si>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</si>
  <si>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</si>
  <si>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</si>
  <si>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</si>
  <si>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</si>
  <si>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</si>
  <si>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</si>
  <si>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</si>
  <si>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</si>
  <si>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</si>
  <si>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</si>
  <si>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</si>
  <si>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</si>
  <si>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</si>
  <si>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</si>
  <si>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</si>
  <si>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</si>
  <si>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</si>
  <si>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</si>
  <si>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</si>
  <si>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</si>
  <si>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</si>
  <si>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</si>
  <si>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</si>
  <si>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</si>
  <si>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</si>
  <si>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</si>
  <si>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</si>
  <si>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</si>
  <si>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</si>
  <si>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</si>
  <si>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</si>
  <si>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</si>
  <si>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</si>
  <si>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</si>
  <si>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</si>
  <si>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</si>
  <si>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>Productos de Tipo Corriente</t>
    </r>
    <r>
      <rPr>
        <vertAlign val="superscript"/>
        <sz val="8"/>
        <color theme="1"/>
        <rFont val="Arial"/>
        <family val="2"/>
      </rPr>
      <t>¹</t>
    </r>
  </si>
  <si>
    <t xml:space="preserve">TRIBUNAL DE LO ADMINISTRATIVO DEL PODER JUDICIAL DEL ESTADO DE JALISCO </t>
  </si>
  <si>
    <t>EA-7</t>
  </si>
  <si>
    <t>BC-7-1</t>
  </si>
  <si>
    <t>BC-7-4</t>
  </si>
  <si>
    <t>BG-1</t>
  </si>
  <si>
    <t>BC-6-2</t>
  </si>
  <si>
    <t>BC-6-4</t>
  </si>
  <si>
    <t>BC-6-6</t>
  </si>
  <si>
    <t>BC-6-</t>
  </si>
  <si>
    <t>Del 01 Enero al 30 Junio  2016 / 2017</t>
  </si>
  <si>
    <t>EA-6-1 / EA-7-1</t>
  </si>
  <si>
    <t>BC-6-2-3</t>
  </si>
  <si>
    <t>BC-6-1-2</t>
  </si>
  <si>
    <t>BC-6-1-1</t>
  </si>
  <si>
    <t>BC-6-4-4</t>
  </si>
  <si>
    <t>BC-6-4-5</t>
  </si>
  <si>
    <t>BC-6-6-6</t>
  </si>
  <si>
    <t>ER-6</t>
  </si>
  <si>
    <t>BC-7-1-1</t>
  </si>
  <si>
    <t>BC-7-1-2</t>
  </si>
  <si>
    <t>BC-7-1-3</t>
  </si>
  <si>
    <t>BC-7-4-4</t>
  </si>
  <si>
    <t>BC-7-4-5</t>
  </si>
  <si>
    <t>BC-7-5-6</t>
  </si>
  <si>
    <t>ER-7</t>
  </si>
  <si>
    <t>"Bajo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</si>
</sst>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4" fillId="0" borderId="0" xfId="1" applyFont="1" applyAlignment="1">
      <alignment horizontal="left" vertical="center" wrapText="1"/>
    </xf>
    <xf numFmtId="43" fontId="4" fillId="0" borderId="5" xfId="1" applyFont="1" applyBorder="1" applyAlignment="1">
      <alignment horizontal="left" vertical="center" wrapText="1"/>
    </xf>
    <xf numFmtId="43" fontId="2" fillId="0" borderId="0" xfId="1" applyFont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43" fontId="6" fillId="0" borderId="0" xfId="1" applyFont="1" applyAlignment="1">
      <alignment horizontal="left" vertical="center" wrapText="1"/>
    </xf>
    <xf numFmtId="43" fontId="6" fillId="0" borderId="5" xfId="1" applyFont="1" applyBorder="1" applyAlignment="1">
      <alignment horizontal="left" vertical="center" wrapText="1"/>
    </xf>
    <xf numFmtId="43" fontId="2" fillId="0" borderId="7" xfId="1" applyFont="1" applyBorder="1" applyAlignment="1">
      <alignment horizontal="left" vertical="center" wrapText="1"/>
    </xf>
    <xf numFmtId="43" fontId="2" fillId="0" borderId="8" xfId="1" applyFont="1" applyBorder="1" applyAlignment="1">
      <alignment horizontal="left" vertical="center" wrapText="1"/>
    </xf>
    <xf numFmtId="43" fontId="1" fillId="0" borderId="0" xfId="1" applyFont="1" applyAlignment="1">
      <alignment horizontal="left" vertical="center" wrapText="1"/>
    </xf>
    <xf numFmtId="43" fontId="1" fillId="0" borderId="5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2" fillId="0" borderId="0" xfId="1" applyFont="1" applyFill="1" applyAlignment="1">
      <alignment horizontal="left" vertical="center" wrapText="1"/>
    </xf>
    <xf numFmtId="43" fontId="2" fillId="0" borderId="5" xfId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7"/>
  <sheetViews>
    <sheetView tabSelected="1" zoomScale="110" zoomScaleNormal="110" workbookViewId="0">
      <selection activeCell="H73" sqref="H73"/>
    </sheetView>
  </sheetViews>
  <sheetFormatPr baseColWidth="10" defaultRowHeight="15" x14ac:dyDescent="0.25"/>
  <cols>
    <col min="1" max="1" width="24.7109375" customWidth="1"/>
    <col min="2" max="2" width="18.85546875" customWidth="1"/>
    <col min="3" max="3" width="18.5703125" customWidth="1"/>
    <col min="5" max="5" width="12.5703125" style="7" customWidth="1"/>
    <col min="6" max="6" width="7.42578125" style="7" hidden="1" customWidth="1"/>
    <col min="7" max="7" width="8.28515625" style="7" hidden="1" customWidth="1"/>
    <col min="8" max="8" width="14.28515625" style="7" customWidth="1"/>
    <col min="9" max="9" width="0" hidden="1" customWidth="1"/>
    <col min="10" max="10" width="13.5703125" hidden="1" customWidth="1"/>
  </cols>
  <sheetData>
    <row r="1" spans="1:10" x14ac:dyDescent="0.25">
      <c r="A1" s="32" t="s">
        <v>56</v>
      </c>
      <c r="B1" s="33"/>
      <c r="C1" s="33"/>
      <c r="D1" s="33"/>
      <c r="E1" s="33"/>
      <c r="F1" s="33"/>
      <c r="G1" s="33"/>
      <c r="H1" s="34"/>
      <c r="I1" t="s">
        <v>57</v>
      </c>
      <c r="J1" t="s">
        <v>66</v>
      </c>
    </row>
    <row r="2" spans="1:10" x14ac:dyDescent="0.25">
      <c r="A2" s="35" t="s">
        <v>0</v>
      </c>
      <c r="B2" s="36"/>
      <c r="C2" s="36"/>
      <c r="D2" s="36"/>
      <c r="E2" s="36"/>
      <c r="F2" s="36"/>
      <c r="G2" s="36"/>
      <c r="H2" s="37"/>
    </row>
    <row r="3" spans="1:10" ht="15.75" thickBot="1" x14ac:dyDescent="0.3">
      <c r="A3" s="38" t="s">
        <v>65</v>
      </c>
      <c r="B3" s="39"/>
      <c r="C3" s="39"/>
      <c r="D3" s="39"/>
      <c r="E3" s="39"/>
      <c r="F3" s="39"/>
      <c r="G3" s="39"/>
      <c r="H3" s="40"/>
    </row>
    <row r="4" spans="1:10" x14ac:dyDescent="0.25">
      <c r="A4" s="1"/>
      <c r="B4" s="2"/>
      <c r="C4" s="2"/>
      <c r="D4" s="2"/>
      <c r="E4" s="18">
        <v>2016</v>
      </c>
      <c r="F4" s="18"/>
      <c r="G4" s="18"/>
      <c r="H4" s="19">
        <v>2017</v>
      </c>
    </row>
    <row r="5" spans="1:10" x14ac:dyDescent="0.25">
      <c r="A5" s="26" t="s">
        <v>1</v>
      </c>
      <c r="B5" s="27"/>
      <c r="C5" s="27"/>
      <c r="D5" s="27"/>
      <c r="E5" s="5"/>
      <c r="F5" s="5"/>
      <c r="G5" s="5"/>
      <c r="H5" s="6"/>
    </row>
    <row r="6" spans="1:10" x14ac:dyDescent="0.25">
      <c r="A6" s="26" t="s">
        <v>2</v>
      </c>
      <c r="B6" s="27"/>
      <c r="C6" s="27"/>
      <c r="D6" s="27"/>
      <c r="E6" s="12">
        <f>SUM(E7:E14)</f>
        <v>0</v>
      </c>
      <c r="F6" s="12"/>
      <c r="G6" s="12"/>
      <c r="H6" s="13">
        <f>SUM(H7:H14)</f>
        <v>0</v>
      </c>
    </row>
    <row r="7" spans="1:10" x14ac:dyDescent="0.25">
      <c r="A7" s="4"/>
      <c r="B7" s="25" t="s">
        <v>3</v>
      </c>
      <c r="C7" s="25"/>
      <c r="D7" s="25"/>
      <c r="E7" s="10">
        <v>0</v>
      </c>
      <c r="F7" s="10"/>
      <c r="G7" s="10"/>
      <c r="H7" s="11">
        <v>0</v>
      </c>
    </row>
    <row r="8" spans="1:10" x14ac:dyDescent="0.25">
      <c r="A8" s="4"/>
      <c r="B8" s="25" t="s">
        <v>4</v>
      </c>
      <c r="C8" s="25"/>
      <c r="D8" s="25"/>
      <c r="E8" s="10">
        <v>0</v>
      </c>
      <c r="F8" s="10"/>
      <c r="G8" s="10"/>
      <c r="H8" s="11">
        <v>0</v>
      </c>
    </row>
    <row r="9" spans="1:10" x14ac:dyDescent="0.25">
      <c r="A9" s="4"/>
      <c r="B9" s="25" t="s">
        <v>5</v>
      </c>
      <c r="C9" s="25"/>
      <c r="D9" s="25"/>
      <c r="E9" s="8">
        <v>0</v>
      </c>
      <c r="F9" s="8"/>
      <c r="G9" s="8"/>
      <c r="H9" s="9">
        <v>0</v>
      </c>
    </row>
    <row r="10" spans="1:10" x14ac:dyDescent="0.25">
      <c r="A10" s="4"/>
      <c r="B10" s="25" t="s">
        <v>6</v>
      </c>
      <c r="C10" s="25"/>
      <c r="D10" s="25"/>
      <c r="E10" s="8">
        <v>0</v>
      </c>
      <c r="F10" s="8"/>
      <c r="G10" s="8"/>
      <c r="H10" s="9">
        <v>0</v>
      </c>
    </row>
    <row r="11" spans="1:10" x14ac:dyDescent="0.25">
      <c r="A11" s="4"/>
      <c r="B11" s="25" t="s">
        <v>55</v>
      </c>
      <c r="C11" s="25"/>
      <c r="D11" s="25"/>
      <c r="E11" s="8">
        <v>0</v>
      </c>
      <c r="F11" s="8"/>
      <c r="G11" s="8"/>
      <c r="H11" s="9">
        <v>0</v>
      </c>
    </row>
    <row r="12" spans="1:10" x14ac:dyDescent="0.25">
      <c r="A12" s="4"/>
      <c r="B12" s="25" t="s">
        <v>7</v>
      </c>
      <c r="C12" s="25"/>
      <c r="D12" s="25"/>
      <c r="E12" s="8">
        <v>0</v>
      </c>
      <c r="F12" s="8"/>
      <c r="G12" s="8"/>
      <c r="H12" s="9">
        <v>0</v>
      </c>
    </row>
    <row r="13" spans="1:10" x14ac:dyDescent="0.25">
      <c r="A13" s="4"/>
      <c r="B13" s="25" t="s">
        <v>8</v>
      </c>
      <c r="C13" s="25"/>
      <c r="D13" s="25"/>
      <c r="E13" s="8">
        <v>0</v>
      </c>
      <c r="F13" s="8"/>
      <c r="G13" s="8"/>
      <c r="H13" s="9">
        <v>0</v>
      </c>
    </row>
    <row r="14" spans="1:10" ht="34.5" customHeight="1" x14ac:dyDescent="0.25">
      <c r="A14" s="4"/>
      <c r="B14" s="25" t="s">
        <v>9</v>
      </c>
      <c r="C14" s="25"/>
      <c r="D14" s="25"/>
      <c r="E14" s="8">
        <v>0</v>
      </c>
      <c r="F14" s="8"/>
      <c r="G14" s="8"/>
      <c r="H14" s="9">
        <v>0</v>
      </c>
    </row>
    <row r="15" spans="1:10" ht="16.5" customHeight="1" x14ac:dyDescent="0.25">
      <c r="A15" s="26" t="s">
        <v>10</v>
      </c>
      <c r="B15" s="27"/>
      <c r="C15" s="27"/>
      <c r="D15" s="27"/>
      <c r="E15" s="16">
        <f>SUM(E16:E17)</f>
        <v>39636971.280000001</v>
      </c>
      <c r="F15" s="16" t="s">
        <v>61</v>
      </c>
      <c r="G15" s="16" t="s">
        <v>68</v>
      </c>
      <c r="H15" s="17">
        <f>SUM(H16:H17)</f>
        <v>46917953.890000001</v>
      </c>
      <c r="I15" t="s">
        <v>58</v>
      </c>
      <c r="J15" s="16" t="s">
        <v>75</v>
      </c>
    </row>
    <row r="16" spans="1:10" x14ac:dyDescent="0.25">
      <c r="A16" s="4"/>
      <c r="B16" s="25" t="s">
        <v>11</v>
      </c>
      <c r="C16" s="25"/>
      <c r="D16" s="25"/>
      <c r="E16" s="8">
        <v>0</v>
      </c>
      <c r="F16" s="8"/>
      <c r="G16" s="8"/>
      <c r="H16" s="9">
        <v>0</v>
      </c>
      <c r="J16" s="8"/>
    </row>
    <row r="17" spans="1:10" x14ac:dyDescent="0.25">
      <c r="A17" s="4"/>
      <c r="B17" s="25" t="s">
        <v>12</v>
      </c>
      <c r="C17" s="25"/>
      <c r="D17" s="25"/>
      <c r="E17" s="10">
        <v>39636971.280000001</v>
      </c>
      <c r="F17" s="10" t="s">
        <v>61</v>
      </c>
      <c r="G17" s="10" t="s">
        <v>69</v>
      </c>
      <c r="H17" s="11">
        <v>46917953.890000001</v>
      </c>
      <c r="I17" t="s">
        <v>58</v>
      </c>
      <c r="J17" s="10" t="s">
        <v>74</v>
      </c>
    </row>
    <row r="18" spans="1:10" x14ac:dyDescent="0.25">
      <c r="A18" s="26" t="s">
        <v>13</v>
      </c>
      <c r="B18" s="27"/>
      <c r="C18" s="27"/>
      <c r="D18" s="27"/>
      <c r="E18" s="16">
        <f>SUM(E19:E23)</f>
        <v>0</v>
      </c>
      <c r="F18" s="16"/>
      <c r="G18" s="16"/>
      <c r="H18" s="17">
        <f>SUM(H19:H23)</f>
        <v>0</v>
      </c>
      <c r="J18" s="16"/>
    </row>
    <row r="19" spans="1:10" x14ac:dyDescent="0.25">
      <c r="A19" s="4"/>
      <c r="B19" s="25" t="s">
        <v>14</v>
      </c>
      <c r="C19" s="25"/>
      <c r="D19" s="25"/>
      <c r="E19" s="10">
        <v>0</v>
      </c>
      <c r="F19" s="10"/>
      <c r="G19" s="10"/>
      <c r="H19" s="11">
        <v>0</v>
      </c>
      <c r="J19" s="10"/>
    </row>
    <row r="20" spans="1:10" x14ac:dyDescent="0.25">
      <c r="A20" s="4"/>
      <c r="B20" s="25" t="s">
        <v>15</v>
      </c>
      <c r="C20" s="25"/>
      <c r="D20" s="25"/>
      <c r="E20" s="10">
        <v>0</v>
      </c>
      <c r="F20" s="10"/>
      <c r="G20" s="10"/>
      <c r="H20" s="11">
        <v>0</v>
      </c>
      <c r="J20" s="10"/>
    </row>
    <row r="21" spans="1:10" ht="21" customHeight="1" x14ac:dyDescent="0.25">
      <c r="A21" s="4"/>
      <c r="B21" s="25" t="s">
        <v>16</v>
      </c>
      <c r="C21" s="25"/>
      <c r="D21" s="25"/>
      <c r="E21" s="10">
        <v>0</v>
      </c>
      <c r="F21" s="10"/>
      <c r="G21" s="10"/>
      <c r="H21" s="11">
        <v>0</v>
      </c>
      <c r="J21" s="10"/>
    </row>
    <row r="22" spans="1:10" x14ac:dyDescent="0.25">
      <c r="A22" s="4"/>
      <c r="B22" s="25" t="s">
        <v>17</v>
      </c>
      <c r="C22" s="25"/>
      <c r="D22" s="25"/>
      <c r="E22" s="10">
        <v>0</v>
      </c>
      <c r="F22" s="10"/>
      <c r="G22" s="10"/>
      <c r="H22" s="11">
        <v>0</v>
      </c>
      <c r="J22" s="10"/>
    </row>
    <row r="23" spans="1:10" x14ac:dyDescent="0.25">
      <c r="A23" s="4"/>
      <c r="B23" s="25" t="s">
        <v>18</v>
      </c>
      <c r="C23" s="25"/>
      <c r="D23" s="25"/>
      <c r="E23" s="10">
        <v>0</v>
      </c>
      <c r="F23" s="10"/>
      <c r="G23" s="10"/>
      <c r="H23" s="11">
        <v>0</v>
      </c>
      <c r="J23" s="10"/>
    </row>
    <row r="24" spans="1:10" x14ac:dyDescent="0.25">
      <c r="A24" s="4"/>
      <c r="B24" s="3"/>
      <c r="C24" s="3"/>
      <c r="D24" s="3"/>
      <c r="E24" s="10"/>
      <c r="F24" s="10"/>
      <c r="G24" s="10"/>
      <c r="H24" s="11"/>
      <c r="J24" s="10"/>
    </row>
    <row r="25" spans="1:10" x14ac:dyDescent="0.25">
      <c r="A25" s="30" t="s">
        <v>19</v>
      </c>
      <c r="B25" s="31"/>
      <c r="C25" s="31"/>
      <c r="D25" s="31"/>
      <c r="E25" s="12">
        <f>SUM(E18+E15+E6)</f>
        <v>39636971.280000001</v>
      </c>
      <c r="F25" s="12" t="s">
        <v>61</v>
      </c>
      <c r="G25" s="16"/>
      <c r="H25" s="13">
        <f t="shared" ref="H25" si="0">SUM(H18+H15+H6)</f>
        <v>46917953.890000001</v>
      </c>
      <c r="I25" t="s">
        <v>58</v>
      </c>
      <c r="J25" s="16"/>
    </row>
    <row r="26" spans="1:10" x14ac:dyDescent="0.25">
      <c r="A26" s="4"/>
      <c r="B26" s="3"/>
      <c r="C26" s="3"/>
      <c r="D26" s="3"/>
      <c r="E26" s="10"/>
      <c r="F26" s="10"/>
      <c r="G26" s="10"/>
      <c r="H26" s="11"/>
      <c r="J26" s="10"/>
    </row>
    <row r="27" spans="1:10" x14ac:dyDescent="0.25">
      <c r="A27" s="26" t="s">
        <v>20</v>
      </c>
      <c r="B27" s="27"/>
      <c r="C27" s="27"/>
      <c r="D27" s="27"/>
      <c r="E27" s="10"/>
      <c r="F27" s="10"/>
      <c r="G27" s="10"/>
      <c r="H27" s="11"/>
      <c r="J27" s="10"/>
    </row>
    <row r="28" spans="1:10" x14ac:dyDescent="0.25">
      <c r="A28" s="26" t="s">
        <v>21</v>
      </c>
      <c r="B28" s="27"/>
      <c r="C28" s="27"/>
      <c r="D28" s="27"/>
      <c r="E28" s="16">
        <f>SUM(E29:E31)</f>
        <v>53484643.730000004</v>
      </c>
      <c r="F28" s="10"/>
      <c r="G28" s="10"/>
      <c r="H28" s="17">
        <f t="shared" ref="H28" si="1">SUM(H29:H31)</f>
        <v>64250462.359999999</v>
      </c>
      <c r="J28" s="10"/>
    </row>
    <row r="29" spans="1:10" x14ac:dyDescent="0.25">
      <c r="A29" s="4"/>
      <c r="B29" s="25" t="s">
        <v>22</v>
      </c>
      <c r="C29" s="25"/>
      <c r="D29" s="25"/>
      <c r="E29" s="10">
        <v>49596948.399999999</v>
      </c>
      <c r="F29" s="10" t="s">
        <v>61</v>
      </c>
      <c r="G29" s="10" t="s">
        <v>67</v>
      </c>
      <c r="H29" s="11">
        <v>59222871.880000003</v>
      </c>
      <c r="I29" t="s">
        <v>58</v>
      </c>
      <c r="J29" s="10" t="s">
        <v>76</v>
      </c>
    </row>
    <row r="30" spans="1:10" x14ac:dyDescent="0.25">
      <c r="A30" s="4"/>
      <c r="B30" s="25" t="s">
        <v>23</v>
      </c>
      <c r="C30" s="25"/>
      <c r="D30" s="25"/>
      <c r="E30" s="10">
        <v>984601.63</v>
      </c>
      <c r="F30" s="10" t="s">
        <v>64</v>
      </c>
      <c r="G30" s="10" t="s">
        <v>70</v>
      </c>
      <c r="H30" s="11">
        <v>1034446.16</v>
      </c>
      <c r="I30" t="s">
        <v>59</v>
      </c>
      <c r="J30" s="10" t="s">
        <v>77</v>
      </c>
    </row>
    <row r="31" spans="1:10" x14ac:dyDescent="0.25">
      <c r="A31" s="4"/>
      <c r="B31" s="25" t="s">
        <v>24</v>
      </c>
      <c r="C31" s="25"/>
      <c r="D31" s="25"/>
      <c r="E31" s="10">
        <v>2903093.7</v>
      </c>
      <c r="F31" s="10" t="s">
        <v>62</v>
      </c>
      <c r="G31" s="10" t="s">
        <v>71</v>
      </c>
      <c r="H31" s="11">
        <v>3993144.32</v>
      </c>
      <c r="I31" t="s">
        <v>59</v>
      </c>
      <c r="J31" s="10" t="s">
        <v>78</v>
      </c>
    </row>
    <row r="32" spans="1:10" x14ac:dyDescent="0.25">
      <c r="A32" s="26" t="s">
        <v>12</v>
      </c>
      <c r="B32" s="27"/>
      <c r="C32" s="27"/>
      <c r="D32" s="27"/>
      <c r="E32" s="16">
        <f>SUM(E33:E41)</f>
        <v>0</v>
      </c>
      <c r="F32" s="16"/>
      <c r="G32" s="16"/>
      <c r="H32" s="17">
        <f t="shared" ref="H32" si="2">SUM(H33:H41)</f>
        <v>0</v>
      </c>
      <c r="J32" s="16"/>
    </row>
    <row r="33" spans="1:10" x14ac:dyDescent="0.25">
      <c r="A33" s="4"/>
      <c r="B33" s="25" t="s">
        <v>25</v>
      </c>
      <c r="C33" s="25"/>
      <c r="D33" s="25"/>
      <c r="E33" s="10">
        <v>0</v>
      </c>
      <c r="F33" s="10"/>
      <c r="G33" s="10"/>
      <c r="H33" s="11">
        <v>0</v>
      </c>
      <c r="J33" s="10"/>
    </row>
    <row r="34" spans="1:10" x14ac:dyDescent="0.25">
      <c r="A34" s="4"/>
      <c r="B34" s="25" t="s">
        <v>26</v>
      </c>
      <c r="C34" s="25"/>
      <c r="D34" s="25"/>
      <c r="E34" s="10">
        <v>0</v>
      </c>
      <c r="F34" s="10"/>
      <c r="G34" s="10"/>
      <c r="H34" s="11">
        <v>0</v>
      </c>
      <c r="J34" s="10"/>
    </row>
    <row r="35" spans="1:10" x14ac:dyDescent="0.25">
      <c r="A35" s="4"/>
      <c r="B35" s="25" t="s">
        <v>27</v>
      </c>
      <c r="C35" s="25"/>
      <c r="D35" s="25"/>
      <c r="E35" s="10">
        <v>0</v>
      </c>
      <c r="F35" s="10"/>
      <c r="G35" s="10"/>
      <c r="H35" s="11">
        <v>0</v>
      </c>
      <c r="J35" s="10"/>
    </row>
    <row r="36" spans="1:10" x14ac:dyDescent="0.25">
      <c r="A36" s="4"/>
      <c r="B36" s="25" t="s">
        <v>28</v>
      </c>
      <c r="C36" s="25"/>
      <c r="D36" s="25"/>
      <c r="E36" s="10">
        <v>0</v>
      </c>
      <c r="F36" s="10"/>
      <c r="G36" s="10"/>
      <c r="H36" s="11">
        <v>0</v>
      </c>
      <c r="J36" s="10"/>
    </row>
    <row r="37" spans="1:10" x14ac:dyDescent="0.25">
      <c r="A37" s="4"/>
      <c r="B37" s="25" t="s">
        <v>29</v>
      </c>
      <c r="C37" s="25"/>
      <c r="D37" s="25"/>
      <c r="E37" s="10">
        <v>0</v>
      </c>
      <c r="F37" s="10"/>
      <c r="G37" s="10"/>
      <c r="H37" s="11">
        <v>0</v>
      </c>
      <c r="J37" s="10"/>
    </row>
    <row r="38" spans="1:10" x14ac:dyDescent="0.25">
      <c r="A38" s="4"/>
      <c r="B38" s="25" t="s">
        <v>30</v>
      </c>
      <c r="C38" s="25"/>
      <c r="D38" s="25"/>
      <c r="E38" s="10">
        <v>0</v>
      </c>
      <c r="F38" s="10"/>
      <c r="G38" s="10"/>
      <c r="H38" s="11">
        <v>0</v>
      </c>
      <c r="J38" s="10"/>
    </row>
    <row r="39" spans="1:10" x14ac:dyDescent="0.25">
      <c r="A39" s="4"/>
      <c r="B39" s="25" t="s">
        <v>31</v>
      </c>
      <c r="C39" s="25"/>
      <c r="D39" s="25"/>
      <c r="E39" s="10">
        <v>0</v>
      </c>
      <c r="F39" s="10"/>
      <c r="G39" s="10"/>
      <c r="H39" s="11">
        <v>0</v>
      </c>
      <c r="J39" s="10"/>
    </row>
    <row r="40" spans="1:10" x14ac:dyDescent="0.25">
      <c r="A40" s="4"/>
      <c r="B40" s="25" t="s">
        <v>32</v>
      </c>
      <c r="C40" s="25"/>
      <c r="D40" s="25"/>
      <c r="E40" s="10">
        <v>0</v>
      </c>
      <c r="F40" s="10"/>
      <c r="G40" s="10"/>
      <c r="H40" s="11">
        <v>0</v>
      </c>
      <c r="J40" s="10"/>
    </row>
    <row r="41" spans="1:10" x14ac:dyDescent="0.25">
      <c r="A41" s="4"/>
      <c r="B41" s="25" t="s">
        <v>33</v>
      </c>
      <c r="C41" s="25"/>
      <c r="D41" s="25"/>
      <c r="E41" s="10">
        <v>0</v>
      </c>
      <c r="F41" s="10"/>
      <c r="G41" s="10"/>
      <c r="H41" s="11">
        <v>0</v>
      </c>
      <c r="J41" s="10"/>
    </row>
    <row r="42" spans="1:10" x14ac:dyDescent="0.25">
      <c r="A42" s="26" t="s">
        <v>34</v>
      </c>
      <c r="B42" s="27"/>
      <c r="C42" s="27"/>
      <c r="D42" s="27"/>
      <c r="E42" s="16">
        <f>SUM(E43:E45)</f>
        <v>0</v>
      </c>
      <c r="F42" s="16"/>
      <c r="G42" s="16"/>
      <c r="H42" s="17">
        <f t="shared" ref="H42" si="3">SUM(H43:H45)</f>
        <v>0</v>
      </c>
      <c r="J42" s="16"/>
    </row>
    <row r="43" spans="1:10" x14ac:dyDescent="0.25">
      <c r="A43" s="4"/>
      <c r="B43" s="25" t="s">
        <v>35</v>
      </c>
      <c r="C43" s="25"/>
      <c r="D43" s="25"/>
      <c r="E43" s="10">
        <v>0</v>
      </c>
      <c r="F43" s="10"/>
      <c r="G43" s="10"/>
      <c r="H43" s="11">
        <v>0</v>
      </c>
      <c r="J43" s="10"/>
    </row>
    <row r="44" spans="1:10" x14ac:dyDescent="0.25">
      <c r="A44" s="4"/>
      <c r="B44" s="25" t="s">
        <v>36</v>
      </c>
      <c r="C44" s="25"/>
      <c r="D44" s="25"/>
      <c r="E44" s="20">
        <v>0</v>
      </c>
      <c r="F44" s="20"/>
      <c r="G44" s="20"/>
      <c r="H44" s="21">
        <v>0</v>
      </c>
      <c r="J44" s="10"/>
    </row>
    <row r="45" spans="1:10" x14ac:dyDescent="0.25">
      <c r="A45" s="4"/>
      <c r="B45" s="25" t="s">
        <v>37</v>
      </c>
      <c r="C45" s="25"/>
      <c r="D45" s="25"/>
      <c r="E45" s="20">
        <v>0</v>
      </c>
      <c r="F45" s="20"/>
      <c r="G45" s="20"/>
      <c r="H45" s="21">
        <v>0</v>
      </c>
      <c r="J45" s="10"/>
    </row>
    <row r="46" spans="1:10" x14ac:dyDescent="0.25">
      <c r="A46" s="26" t="s">
        <v>38</v>
      </c>
      <c r="B46" s="27"/>
      <c r="C46" s="27"/>
      <c r="D46" s="27"/>
      <c r="E46" s="10">
        <f>SUM(E47:E51)</f>
        <v>0</v>
      </c>
      <c r="F46" s="10"/>
      <c r="G46" s="10"/>
      <c r="H46" s="11">
        <f t="shared" ref="H46" si="4">SUM(H47:H51)</f>
        <v>0</v>
      </c>
      <c r="J46" s="10"/>
    </row>
    <row r="47" spans="1:10" x14ac:dyDescent="0.25">
      <c r="A47" s="4"/>
      <c r="B47" s="25" t="s">
        <v>39</v>
      </c>
      <c r="C47" s="25"/>
      <c r="D47" s="25"/>
      <c r="E47" s="10">
        <v>0</v>
      </c>
      <c r="F47" s="10"/>
      <c r="G47" s="10"/>
      <c r="H47" s="11">
        <v>0</v>
      </c>
      <c r="J47" s="10"/>
    </row>
    <row r="48" spans="1:10" x14ac:dyDescent="0.25">
      <c r="A48" s="4"/>
      <c r="B48" s="25" t="s">
        <v>40</v>
      </c>
      <c r="C48" s="25"/>
      <c r="D48" s="25"/>
      <c r="E48" s="10">
        <v>0</v>
      </c>
      <c r="F48" s="10"/>
      <c r="G48" s="10"/>
      <c r="H48" s="11">
        <v>0</v>
      </c>
      <c r="J48" s="10"/>
    </row>
    <row r="49" spans="1:10" x14ac:dyDescent="0.25">
      <c r="A49" s="4"/>
      <c r="B49" s="25" t="s">
        <v>41</v>
      </c>
      <c r="C49" s="25"/>
      <c r="D49" s="25"/>
      <c r="E49" s="10">
        <v>0</v>
      </c>
      <c r="F49" s="10"/>
      <c r="G49" s="10"/>
      <c r="H49" s="11">
        <v>0</v>
      </c>
      <c r="J49" s="10"/>
    </row>
    <row r="50" spans="1:10" x14ac:dyDescent="0.25">
      <c r="A50" s="4"/>
      <c r="B50" s="25" t="s">
        <v>42</v>
      </c>
      <c r="C50" s="25"/>
      <c r="D50" s="25"/>
      <c r="E50" s="10">
        <v>0</v>
      </c>
      <c r="F50" s="10"/>
      <c r="G50" s="10"/>
      <c r="H50" s="11">
        <v>0</v>
      </c>
      <c r="J50" s="10"/>
    </row>
    <row r="51" spans="1:10" x14ac:dyDescent="0.25">
      <c r="A51" s="4"/>
      <c r="B51" s="25" t="s">
        <v>43</v>
      </c>
      <c r="C51" s="25"/>
      <c r="D51" s="25"/>
      <c r="E51" s="10">
        <v>0</v>
      </c>
      <c r="F51" s="10"/>
      <c r="G51" s="10"/>
      <c r="H51" s="11">
        <v>0</v>
      </c>
      <c r="J51" s="10"/>
    </row>
    <row r="52" spans="1:10" x14ac:dyDescent="0.25">
      <c r="A52" s="26" t="s">
        <v>44</v>
      </c>
      <c r="B52" s="27"/>
      <c r="C52" s="27"/>
      <c r="D52" s="27"/>
      <c r="E52" s="12">
        <f>SUM(E53:E58)</f>
        <v>127418.69</v>
      </c>
      <c r="F52" s="12" t="s">
        <v>63</v>
      </c>
      <c r="G52" s="10" t="s">
        <v>72</v>
      </c>
      <c r="H52" s="13">
        <f t="shared" ref="H52" si="5">SUM(H53:H58)</f>
        <v>138169.71</v>
      </c>
      <c r="I52" t="s">
        <v>59</v>
      </c>
      <c r="J52" s="10" t="s">
        <v>79</v>
      </c>
    </row>
    <row r="53" spans="1:10" ht="24.75" customHeight="1" x14ac:dyDescent="0.25">
      <c r="A53" s="4"/>
      <c r="B53" s="25" t="s">
        <v>45</v>
      </c>
      <c r="C53" s="25"/>
      <c r="D53" s="25"/>
      <c r="E53" s="8">
        <v>0</v>
      </c>
      <c r="F53" s="8"/>
      <c r="G53" s="8"/>
      <c r="H53" s="9">
        <v>0</v>
      </c>
      <c r="J53" s="8"/>
    </row>
    <row r="54" spans="1:10" x14ac:dyDescent="0.25">
      <c r="A54" s="4"/>
      <c r="B54" s="25" t="s">
        <v>46</v>
      </c>
      <c r="C54" s="25"/>
      <c r="D54" s="25"/>
      <c r="E54" s="8">
        <v>0</v>
      </c>
      <c r="F54" s="8"/>
      <c r="G54" s="8"/>
      <c r="H54" s="9">
        <v>0</v>
      </c>
      <c r="J54" s="8"/>
    </row>
    <row r="55" spans="1:10" x14ac:dyDescent="0.25">
      <c r="A55" s="4"/>
      <c r="B55" s="25" t="s">
        <v>47</v>
      </c>
      <c r="C55" s="25"/>
      <c r="D55" s="25"/>
      <c r="E55" s="8">
        <v>0</v>
      </c>
      <c r="F55" s="8"/>
      <c r="G55" s="8"/>
      <c r="H55" s="9">
        <v>0</v>
      </c>
      <c r="J55" s="8"/>
    </row>
    <row r="56" spans="1:10" ht="22.5" customHeight="1" x14ac:dyDescent="0.25">
      <c r="A56" s="4"/>
      <c r="B56" s="25" t="s">
        <v>48</v>
      </c>
      <c r="C56" s="25"/>
      <c r="D56" s="25"/>
      <c r="E56" s="8">
        <v>0</v>
      </c>
      <c r="F56" s="8"/>
      <c r="G56" s="8"/>
      <c r="H56" s="9">
        <v>0</v>
      </c>
      <c r="J56" s="8"/>
    </row>
    <row r="57" spans="1:10" x14ac:dyDescent="0.25">
      <c r="A57" s="4"/>
      <c r="B57" s="25" t="s">
        <v>49</v>
      </c>
      <c r="C57" s="25"/>
      <c r="D57" s="25"/>
      <c r="E57" s="8">
        <v>0</v>
      </c>
      <c r="F57" s="8"/>
      <c r="G57" s="8"/>
      <c r="H57" s="9">
        <v>0</v>
      </c>
      <c r="J57" s="8"/>
    </row>
    <row r="58" spans="1:10" x14ac:dyDescent="0.25">
      <c r="A58" s="4"/>
      <c r="B58" s="25" t="s">
        <v>50</v>
      </c>
      <c r="C58" s="25"/>
      <c r="D58" s="25"/>
      <c r="E58" s="10">
        <v>127418.69</v>
      </c>
      <c r="F58" s="10" t="s">
        <v>63</v>
      </c>
      <c r="G58" s="10" t="s">
        <v>72</v>
      </c>
      <c r="H58" s="11">
        <v>138169.71</v>
      </c>
      <c r="I58" t="s">
        <v>59</v>
      </c>
      <c r="J58" s="10" t="s">
        <v>79</v>
      </c>
    </row>
    <row r="59" spans="1:10" x14ac:dyDescent="0.25">
      <c r="A59" s="26" t="s">
        <v>51</v>
      </c>
      <c r="B59" s="27"/>
      <c r="C59" s="27"/>
      <c r="D59" s="27"/>
      <c r="E59" s="12">
        <f>E60</f>
        <v>0</v>
      </c>
      <c r="F59" s="12"/>
      <c r="G59" s="12"/>
      <c r="H59" s="13">
        <f>H60</f>
        <v>0</v>
      </c>
      <c r="J59" s="12"/>
    </row>
    <row r="60" spans="1:10" x14ac:dyDescent="0.25">
      <c r="A60" s="4"/>
      <c r="B60" s="25" t="s">
        <v>52</v>
      </c>
      <c r="C60" s="25"/>
      <c r="D60" s="25"/>
      <c r="E60" s="10">
        <v>0</v>
      </c>
      <c r="F60" s="10"/>
      <c r="G60" s="10"/>
      <c r="H60" s="11">
        <v>0</v>
      </c>
      <c r="J60" s="10"/>
    </row>
    <row r="61" spans="1:10" x14ac:dyDescent="0.25">
      <c r="A61" s="28"/>
      <c r="B61" s="29"/>
      <c r="C61" s="29"/>
      <c r="D61" s="29"/>
      <c r="E61" s="10"/>
      <c r="F61" s="10"/>
      <c r="G61" s="10"/>
      <c r="H61" s="11"/>
      <c r="J61" s="10"/>
    </row>
    <row r="62" spans="1:10" x14ac:dyDescent="0.25">
      <c r="A62" s="26" t="s">
        <v>53</v>
      </c>
      <c r="B62" s="27"/>
      <c r="C62" s="27"/>
      <c r="D62" s="27"/>
      <c r="E62" s="12">
        <f>E59+E52+E46+E42+E32+E28</f>
        <v>53612062.420000002</v>
      </c>
      <c r="F62" s="12"/>
      <c r="G62" s="12"/>
      <c r="H62" s="13">
        <f t="shared" ref="H62" si="6">H59+H52+H46+H42+H32+H28</f>
        <v>64388632.07</v>
      </c>
      <c r="J62" s="12"/>
    </row>
    <row r="63" spans="1:10" x14ac:dyDescent="0.25">
      <c r="A63" s="4"/>
      <c r="B63" s="3"/>
      <c r="C63" s="3"/>
      <c r="D63" s="3"/>
      <c r="E63" s="10"/>
      <c r="F63" s="10"/>
      <c r="G63" s="10"/>
      <c r="H63" s="11"/>
      <c r="J63" s="10"/>
    </row>
    <row r="64" spans="1:10" x14ac:dyDescent="0.25">
      <c r="A64" s="26" t="s">
        <v>54</v>
      </c>
      <c r="B64" s="27"/>
      <c r="C64" s="27"/>
      <c r="D64" s="27"/>
      <c r="E64" s="10">
        <f>E25-E62</f>
        <v>-13975091.140000001</v>
      </c>
      <c r="F64" s="10" t="s">
        <v>60</v>
      </c>
      <c r="G64" s="10" t="s">
        <v>73</v>
      </c>
      <c r="H64" s="11">
        <f t="shared" ref="H64" si="7">H25-H62</f>
        <v>-17470678.18</v>
      </c>
      <c r="I64" t="s">
        <v>60</v>
      </c>
      <c r="J64" s="10" t="s">
        <v>80</v>
      </c>
    </row>
    <row r="65" spans="1:8" x14ac:dyDescent="0.25">
      <c r="A65" s="4"/>
      <c r="B65" s="3"/>
      <c r="C65" s="3"/>
      <c r="D65" s="3"/>
      <c r="E65" s="10"/>
      <c r="F65" s="10"/>
      <c r="G65" s="10"/>
      <c r="H65" s="11"/>
    </row>
    <row r="66" spans="1:8" ht="16.5" customHeight="1" thickBot="1" x14ac:dyDescent="0.3">
      <c r="A66" s="23"/>
      <c r="B66" s="24"/>
      <c r="C66" s="24"/>
      <c r="D66" s="24"/>
      <c r="E66" s="14"/>
      <c r="F66" s="14"/>
      <c r="G66" s="14"/>
      <c r="H66" s="15"/>
    </row>
    <row r="67" spans="1:8" ht="28.5" customHeight="1" x14ac:dyDescent="0.25">
      <c r="A67" s="22" t="s">
        <v>81</v>
      </c>
      <c r="B67" s="22"/>
      <c r="C67" s="22"/>
      <c r="D67" s="22"/>
      <c r="E67" s="22"/>
      <c r="F67" s="22"/>
      <c r="G67" s="22"/>
      <c r="H67" s="22"/>
    </row>
  </sheetData>
  <mergeCells count="62">
    <mergeCell ref="B7:D7"/>
    <mergeCell ref="A1:H1"/>
    <mergeCell ref="A2:H2"/>
    <mergeCell ref="A3:H3"/>
    <mergeCell ref="A5:D5"/>
    <mergeCell ref="A6:D6"/>
    <mergeCell ref="B19:D19"/>
    <mergeCell ref="B8:D8"/>
    <mergeCell ref="B9:D9"/>
    <mergeCell ref="B10:D10"/>
    <mergeCell ref="B11:D11"/>
    <mergeCell ref="B12:D12"/>
    <mergeCell ref="B13:D13"/>
    <mergeCell ref="B14:D14"/>
    <mergeCell ref="A15:D15"/>
    <mergeCell ref="B16:D16"/>
    <mergeCell ref="B17:D17"/>
    <mergeCell ref="A18:D18"/>
    <mergeCell ref="B33:D33"/>
    <mergeCell ref="B20:D20"/>
    <mergeCell ref="B21:D21"/>
    <mergeCell ref="B22:D22"/>
    <mergeCell ref="B23:D23"/>
    <mergeCell ref="A25:D25"/>
    <mergeCell ref="A27:D27"/>
    <mergeCell ref="A28:D28"/>
    <mergeCell ref="B29:D29"/>
    <mergeCell ref="B30:D30"/>
    <mergeCell ref="B31:D31"/>
    <mergeCell ref="A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A42:D42"/>
    <mergeCell ref="B43:D43"/>
    <mergeCell ref="B44:D44"/>
    <mergeCell ref="B57:D57"/>
    <mergeCell ref="A46:D46"/>
    <mergeCell ref="B47:D47"/>
    <mergeCell ref="B48:D48"/>
    <mergeCell ref="B49:D49"/>
    <mergeCell ref="B50:D50"/>
    <mergeCell ref="B51:D51"/>
    <mergeCell ref="A52:D52"/>
    <mergeCell ref="B53:D53"/>
    <mergeCell ref="B54:D54"/>
    <mergeCell ref="B55:D55"/>
    <mergeCell ref="B56:D56"/>
    <mergeCell ref="A67:H67"/>
    <mergeCell ref="A66:D66"/>
    <mergeCell ref="B58:D58"/>
    <mergeCell ref="A59:D59"/>
    <mergeCell ref="B60:D60"/>
    <mergeCell ref="A61:D61"/>
    <mergeCell ref="A62:D62"/>
    <mergeCell ref="A64:D64"/>
  </mergeCells>
  <pageMargins left="0.7" right="0.7" top="0.75" bottom="0.75" header="0.3" footer="0.3"/>
  <pageSetup paperSize="5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2017-08-23T16:54:46Z</cp:lastPrinted>
  <dcterms:created xsi:type="dcterms:W3CDTF">2017-08-20T03:53:20Z</dcterms:created>
  <dcterms:modified xsi:type="dcterms:W3CDTF">2017-08-31T20:09:03Z</dcterms:modified>
</cp:coreProperties>
</file>